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de Siglas" sheetId="1" r:id="rId4"/>
    <sheet state="visible" name="ETAPA 1. FIXAÇÃO DE OBJETIVOS" sheetId="2" r:id="rId5"/>
    <sheet state="visible" name="ETAPA 2. IDENTIFICAÇÃO DE EVENT" sheetId="3" r:id="rId6"/>
    <sheet state="visible" name="ETAPA 3. AVALIAÇÃO DE RISCOS" sheetId="4" r:id="rId7"/>
    <sheet state="visible" name="ETAPA 4. RESPOSTA AOS RISCOS" sheetId="5" r:id="rId8"/>
    <sheet state="visible" name="ETAPA 5. ATIVIDADES DE CONTROLE" sheetId="6" r:id="rId9"/>
    <sheet state="visible" name="OCORRÊNCIAS DE RISCO" sheetId="7" r:id="rId10"/>
  </sheets>
  <definedNames>
    <definedName hidden="1" localSheetId="2" name="_xlnm._FilterDatabase">'ETAPA 2. IDENTIFICAÇÃO DE EVENT'!$A$2:$W$22</definedName>
    <definedName hidden="1" localSheetId="3" name="_xlnm._FilterDatabase">'ETAPA 3. AVALIAÇÃO DE RISCOS'!$A$2:$AC$22</definedName>
    <definedName hidden="1" localSheetId="4" name="_xlnm._FilterDatabase">'ETAPA 4. RESPOSTA AOS RISCOS'!$A$2:$Y$22</definedName>
    <definedName hidden="1" localSheetId="5" name="_xlnm._FilterDatabase">'ETAPA 5. ATIVIDADES DE CONTROLE'!$A$2:$AB$22</definedName>
  </definedNames>
  <calcPr/>
  <extLst>
    <ext uri="GoogleSheetsCustomDataVersion2">
      <go:sheetsCustomData xmlns:go="http://customooxmlschemas.google.com/" r:id="rId11" roundtripDataChecksum="L/i3zKotf6kE3o7aQWyUOxMM/n2xPAerkpo8Nxj0QSY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5">
      <text>
        <t xml:space="preserve">Os tipos de riscos para a integridade apontados pela CGU (2018) como mais relevantes e comuns nas organizações públicas.
======</t>
      </text>
    </comment>
    <comment authorId="0" ref="E3">
      <text>
        <t xml:space="preserve">Os tipos de riscos para a integridade apontados pela CGU (2018) como mais relevantes e comuns nas organizações públicas.
======</t>
      </text>
    </comment>
    <comment authorId="0" ref="E22">
      <text>
        <t xml:space="preserve">Os tipos de riscos para a integridade apontados pela CGU (2018) como mais relevantes e comuns nas organizações públicas.
======</t>
      </text>
    </comment>
    <comment authorId="0" ref="E20">
      <text>
        <t xml:space="preserve">Os tipos de riscos para a integridade apontados pela CGU (2018) como mais relevantes e comuns nas organizações públicas.
======</t>
      </text>
    </comment>
    <comment authorId="0" ref="E18">
      <text>
        <t xml:space="preserve">Os tipos de riscos para a integridade apontados pela CGU (2018) como mais relevantes e comuns nas organizações públicas.
======</t>
      </text>
    </comment>
    <comment authorId="0" ref="E16">
      <text>
        <t xml:space="preserve">Os tipos de riscos para a integridade apontados pela CGU (2018) como mais relevantes e comuns nas organizações públicas.
======</t>
      </text>
    </comment>
    <comment authorId="0" ref="E14">
      <text>
        <t xml:space="preserve">Os tipos de riscos para a integridade apontados pela CGU (2018) como mais relevantes e comuns nas organizações públicas.
======</t>
      </text>
    </comment>
    <comment authorId="0" ref="E12">
      <text>
        <t xml:space="preserve">Os tipos de riscos para a integridade apontados pela CGU (2018) como mais relevantes e comuns nas organizações públicas.
======</t>
      </text>
    </comment>
    <comment authorId="0" ref="E10">
      <text>
        <t xml:space="preserve">Os tipos de riscos para a integridade apontados pela CGU (2018) como mais relevantes e comuns nas organizações públicas.
======</t>
      </text>
    </comment>
    <comment authorId="0" ref="E8">
      <text>
        <t xml:space="preserve">Os tipos de riscos para a integridade apontados pela CGU (2018) como mais relevantes e comuns nas organizações públicas.
======</t>
      </text>
    </comment>
    <comment authorId="0" ref="E6">
      <text>
        <t xml:space="preserve">Os tipos de riscos para a integridade apontados pela CGU (2018) como mais relevantes e comuns nas organizações públicas.
======</t>
      </text>
    </comment>
    <comment authorId="0" ref="B2">
      <text>
        <t xml:space="preserve">Evento de risco: evento que pode evitar, atrasar,
prejudicar ou impedir o cumprimento dos objetivos
identificados na Etapa 1 (Fixação de Objetivos)
======</t>
      </text>
    </comment>
    <comment authorId="0" ref="C2">
      <text>
        <t xml:space="preserve">Tipo do risco: indica se o evento de risco é uma
oportunidade ou uma ameaça
======</t>
      </text>
    </comment>
    <comment authorId="0" ref="E4">
      <text>
        <t xml:space="preserve">Os tipos de riscos para a integridade apontados pela CGU (2018) como mais relevantes e comuns nas organizações públicas.
======</t>
      </text>
    </comment>
    <comment authorId="0" ref="D2">
      <text>
        <t xml:space="preserve">Categoria do Risco: diz respeito à origem dos fatores
que influenciam o evento de risco, de acordo com a
Política de Gestão de Riscos da UFC
======</t>
      </text>
    </comment>
    <comment authorId="0" ref="E2">
      <text>
        <t xml:space="preserve">Os tipos de riscos para a integridade apontados pela CGU (2018) como mais relevantes e comuns nas organizações públicas.
======</t>
      </text>
    </comment>
    <comment authorId="0" ref="F2">
      <text>
        <t xml:space="preserve">Causas do risco: fatores que desencadeiam a ocorrência
do evento de risco.
======</t>
      </text>
    </comment>
    <comment authorId="0" ref="G2">
      <text>
        <t xml:space="preserve">Consequências do risco: possíveis efeitos da ocorrência
do evento de risco
======</t>
      </text>
    </comment>
    <comment authorId="0" ref="E21">
      <text>
        <t xml:space="preserve">Os tipos de riscos para a integridade apontados pela CGU (2018) como mais relevantes e comuns nas organizações públicas.
======</t>
      </text>
    </comment>
    <comment authorId="0" ref="E19">
      <text>
        <t xml:space="preserve">Os tipos de riscos para a integridade apontados pela CGU (2018) como mais relevantes e comuns nas organizações públicas.
======</t>
      </text>
    </comment>
    <comment authorId="0" ref="E17">
      <text>
        <t xml:space="preserve">Os tipos de riscos para a integridade apontados pela CGU (2018) como mais relevantes e comuns nas organizações públicas.
======</t>
      </text>
    </comment>
    <comment authorId="0" ref="E15">
      <text>
        <t xml:space="preserve">Os tipos de riscos para a integridade apontados pela CGU (2018) como mais relevantes e comuns nas organizações públicas.
======</t>
      </text>
    </comment>
    <comment authorId="0" ref="E13">
      <text>
        <t xml:space="preserve">Os tipos de riscos para a integridade apontados pela CGU (2018) como mais relevantes e comuns nas organizações públicas.
======</t>
      </text>
    </comment>
    <comment authorId="0" ref="E11">
      <text>
        <t xml:space="preserve">Os tipos de riscos para a integridade apontados pela CGU (2018) como mais relevantes e comuns nas organizações públicas.
======</t>
      </text>
    </comment>
    <comment authorId="0" ref="E9">
      <text>
        <t xml:space="preserve">Os tipos de riscos para a integridade apontados pela CGU (2018) como mais relevantes e comuns nas organizações públicas.
======</t>
      </text>
    </comment>
    <comment authorId="0" ref="E7">
      <text>
        <t xml:space="preserve">Os tipos de riscos para a integridade apontados pela CGU (2018) como mais relevantes e comuns nas organizações públicas.
======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Probabilidade: chance de ocorrência de um determinado
evento de risco
======</t>
      </text>
    </comment>
    <comment authorId="0" ref="E2">
      <text>
        <t xml:space="preserve">Risco Inerente = Probabilidade X Impacto
======</t>
      </text>
    </comment>
    <comment authorId="0" ref="G2">
      <text>
        <t xml:space="preserve">Risco Inerente = Probabilidade X Impacto
======</t>
      </text>
    </comment>
    <comment authorId="0" ref="I2">
      <text>
        <t xml:space="preserve">Ações preventivas: medidas que visam diminuir
a probabilidade de ocorrência do evento;
======</t>
      </text>
    </comment>
    <comment authorId="0" ref="J2">
      <text>
        <t xml:space="preserve">Ações de contingência: ações imediatas que
devem ser executadas em caso de ocorrência
do evento, com o objetivo de atenuar seu
impacto (consequências)
======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Para cada risco priorizado deve ser selecionada
uma opção de tratamento. Essa escolha depende do nível do
risco e dos custos associados à implementação dos controles,
conforme Quadro 14 do Plano de Gestão de Risco (PGR). 
https://secretariadegovernanca.ufc.br/wp-content/uploads/2020/08/plano-de-gestAo-de-riscos.pdf
======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2">
      <text>
        <t xml:space="preserve">Responsável pela implementação das medidas de tratamento, esse deve ser um servidor ou o cargo cujo designado seja automaticamente associado ao Plano de Tratamento
======</t>
      </text>
    </comment>
    <comment authorId="0" ref="E2">
      <text>
        <t xml:space="preserve">Data prevista para o início da implementação
======</t>
      </text>
    </comment>
    <comment authorId="0" ref="F2">
      <text>
        <t xml:space="preserve">Data prevista para o término da implementação
======</t>
      </text>
    </comment>
    <comment authorId="0" ref="H2">
      <text>
        <t xml:space="preserve">Ações preventivas: medidas que visam diminuir
a probabilidade de ocorrência do evento
======</t>
      </text>
    </comment>
    <comment authorId="0" ref="I2">
      <text>
        <t xml:space="preserve">Monitoramento: periodicidade e/ou mecanismos
adotados para verificar a implementação das
ações
======</t>
      </text>
    </comment>
    <comment authorId="0" ref="J2">
      <text>
        <t xml:space="preserve">Gatilho: situação que determina o início das
ações de contingência
======</t>
      </text>
    </comment>
    <comment authorId="0" ref="K2">
      <text>
        <t xml:space="preserve">Ações de contingência: ações imediatas que
devem ser executadas em caso de ocorrência
do evento, com o objetivo de atenuar seu
impacto (consequências)
======</t>
      </text>
    </comment>
    <comment authorId="0" ref="L2">
      <text>
        <t xml:space="preserve">Responsável pela implementação das medidas de contingência, este deve ser um servidor ou o cargo cujo designado seja automaticamente associado ao Plano de contingência que deve ser imediatamente comunicado em caso de ocorrência do risco para que possa demandar a execução das ações de contingência.
======</t>
      </text>
    </comment>
  </commentList>
</comments>
</file>

<file path=xl/sharedStrings.xml><?xml version="1.0" encoding="utf-8"?>
<sst xmlns="http://schemas.openxmlformats.org/spreadsheetml/2006/main" count="382" uniqueCount="206">
  <si>
    <t>Sigla</t>
  </si>
  <si>
    <t>Significado da Sigla</t>
  </si>
  <si>
    <t>CAP</t>
  </si>
  <si>
    <t>Coordenadoria de Administração e Patrimônio</t>
  </si>
  <si>
    <t>CATI</t>
  </si>
  <si>
    <t>Comitê Administrativo de Tecnologia da Informação e Governança Digital da Universidade Federal do Ceará</t>
  </si>
  <si>
    <t>CRC</t>
  </si>
  <si>
    <t>Central de Recondicionamento de Computadores</t>
  </si>
  <si>
    <t>IFES</t>
  </si>
  <si>
    <t xml:space="preserve">Instituições Federais de Ensino Superior </t>
  </si>
  <si>
    <t>MINC</t>
  </si>
  <si>
    <t>Ministério da Cultura</t>
  </si>
  <si>
    <t>PCA</t>
  </si>
  <si>
    <t>Plano de Contratações Anual</t>
  </si>
  <si>
    <t>PGC</t>
  </si>
  <si>
    <t>Sistema de Planejamento e Gerenciamento de Contratações</t>
  </si>
  <si>
    <t>PLS</t>
  </si>
  <si>
    <t>Plano Diretor de Logística Sustentável</t>
  </si>
  <si>
    <t>SIPAC</t>
  </si>
  <si>
    <t>Sistema Integrado de Patrimônio, Administração e Contratos</t>
  </si>
  <si>
    <t>STI</t>
  </si>
  <si>
    <t>Superintendência de Tecnologia da Informação</t>
  </si>
  <si>
    <t>TIC</t>
  </si>
  <si>
    <t>Tecnologia da informação e comunicação</t>
  </si>
  <si>
    <t>UFC</t>
  </si>
  <si>
    <t>Universidade Federal do Ceará</t>
  </si>
  <si>
    <t>Unidade:</t>
  </si>
  <si>
    <t>Pró-reitoria de Planejamento e Administração - PROPLAD</t>
  </si>
  <si>
    <t>Setor:</t>
  </si>
  <si>
    <t>Coordenadoria de Planejamento e Gestão Estratégica - CPGE/PROPLAD; 
Coordenadoria de Governança de Contratações – CGCON/PROPLAD</t>
  </si>
  <si>
    <t>Responsáveis pelo gerenciamento:</t>
  </si>
  <si>
    <t>Prof. João Guilherme Nogueira Matias</t>
  </si>
  <si>
    <r>
      <rPr>
        <rFont val="Arial"/>
        <b/>
        <color theme="1"/>
        <sz val="12.0"/>
      </rPr>
      <t xml:space="preserve">EIXO
</t>
    </r>
    <r>
      <rPr>
        <rFont val="Arial"/>
        <i/>
        <color theme="1"/>
        <sz val="12.0"/>
      </rPr>
      <t>(indicar)</t>
    </r>
  </si>
  <si>
    <r>
      <rPr>
        <rFont val="Arial"/>
        <b/>
        <color theme="1"/>
        <sz val="12.0"/>
      </rPr>
      <t>OBJETIVO</t>
    </r>
    <r>
      <rPr>
        <rFont val="Arial"/>
        <color theme="1"/>
        <sz val="12.0"/>
      </rPr>
      <t xml:space="preserve">
(</t>
    </r>
    <r>
      <rPr>
        <rFont val="Arial"/>
        <i/>
        <color theme="1"/>
        <sz val="12.0"/>
      </rPr>
      <t>Objetivo Específico</t>
    </r>
    <r>
      <rPr>
        <rFont val="Arial"/>
        <color theme="1"/>
        <sz val="12.0"/>
      </rPr>
      <t>)</t>
    </r>
  </si>
  <si>
    <r>
      <rPr>
        <rFont val="Arial"/>
        <b/>
        <color theme="1"/>
        <sz val="12.0"/>
      </rPr>
      <t xml:space="preserve">AÇÕES
</t>
    </r>
    <r>
      <rPr>
        <rFont val="Arial"/>
        <i/>
        <color theme="1"/>
        <sz val="12.0"/>
      </rPr>
      <t>(indicar)</t>
    </r>
  </si>
  <si>
    <t>Eixo 01: Promoção da racionalização e do consumo consciente de bens e serviços</t>
  </si>
  <si>
    <t>Fomentar a realização de contratações de bens e serviços respeitando critérios de sustentabilidade, de modo a atender às necessidades da comunidade universitária</t>
  </si>
  <si>
    <t>Instituir plano de compras sustentáveis de bens de consumo e permanentes, de acordo com o Plano de Logística Sustentável (PLS) da UFC, em parceria com a Superintendência de Infraestrutura e a Superintendência de Tecnologia da Informação.</t>
  </si>
  <si>
    <t>Criar normativo para a gestão patrimonial dos bens oriundos de projetos.</t>
  </si>
  <si>
    <t>Promover a criação de uma central de compras envolvendo todas as IFESs existentes no Ceará para a realização de aquisições e logísticas compartilhadas.</t>
  </si>
  <si>
    <t>Alterar fluxo processual, ampliando a solicitação de laudo técnico prévio para os equipamentos a serem adquiridos, justificando a aquisição em caso de substituição ou nova necessidade</t>
  </si>
  <si>
    <t>Avaliar a viabilidade de implantação de banco de dados dos bens permanentes usados para reaproveitamento entre unidades</t>
  </si>
  <si>
    <t>Aprimorar metodologia do Plano de Contratação Anual (PCA), a fim de promover maior transparência e melhor acompanhamento da execução do plano pelas unidades administrativas e acadêmicas.</t>
  </si>
  <si>
    <t>Criar modelo de descentralização orçamentária baseado em critérios objetivos de alocação, considerando indicadores quantitativos e qualitativos de avaliação acadêmica, de modo a promover a autonomia das unidades na execução do orçamento.</t>
  </si>
  <si>
    <t>Criar matriz de critérios técnicos para definição de prioridades para alocação orçamentária de investimentos</t>
  </si>
  <si>
    <t>Estabelecer e implementar metodologia de apuração de custos no âmbito da UFC, contemplando a definição de uma equipe responsável pela gestão de custos e a construção de informações gerenciais</t>
  </si>
  <si>
    <t>Disponibilizar informações para controle gerencial de bens patrimoniais para auxílio na tomada de decisão.</t>
  </si>
  <si>
    <t>Definir (implementar) metodologia de aferição de custos indiretos para bens e serviços.</t>
  </si>
  <si>
    <t>Implantar a Central de Recondicionamento de Computadores (CRC) na UFC.</t>
  </si>
  <si>
    <t>Contratar empresa de manutenção de mobiliário in loco, a fim de evitar novas compras de móveis.</t>
  </si>
  <si>
    <t>Ações</t>
  </si>
  <si>
    <r>
      <rPr>
        <rFont val="Arial"/>
        <b/>
        <color theme="1"/>
        <sz val="12.0"/>
      </rPr>
      <t xml:space="preserve">Evento de Risco
</t>
    </r>
    <r>
      <rPr>
        <rFont val="Arial"/>
        <i/>
        <color theme="1"/>
        <sz val="12.0"/>
      </rPr>
      <t>(indicar)</t>
    </r>
  </si>
  <si>
    <t>Tipo de Risco</t>
  </si>
  <si>
    <t>Categoria</t>
  </si>
  <si>
    <t>Tipo de Risco de Integridade</t>
  </si>
  <si>
    <r>
      <rPr>
        <rFont val="Arial"/>
        <b/>
        <color theme="1"/>
        <sz val="12.0"/>
      </rPr>
      <t xml:space="preserve">Causas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</si>
  <si>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Consequências
</t>
    </r>
    <r>
      <rPr>
        <rFont val="Arial"/>
        <i/>
        <color theme="1"/>
        <sz val="12.0"/>
      </rPr>
      <t>(descrever)</t>
    </r>
  </si>
  <si>
    <t>Falta de controle contábil dos bens patrimoniais da Universidade</t>
  </si>
  <si>
    <t>Ameaça</t>
  </si>
  <si>
    <t>Financeiro/orçamentário</t>
  </si>
  <si>
    <t>Não se aplica</t>
  </si>
  <si>
    <t>Compras realizadas de modo descentralizado ou sem o informe à Divisão de Patrimônio/CAP/PROPLAD; resistência dos docentes coordenadores de projetos</t>
  </si>
  <si>
    <t>Excesso de compras de bens com orçamento da Universidade</t>
  </si>
  <si>
    <t>Gestão inadequada de bens patrimoniais</t>
  </si>
  <si>
    <t>Operacionais</t>
  </si>
  <si>
    <t xml:space="preserve">Falta de regramento e orientação aos gestores de projeto para conservação dos bens, assim como distriibuição e substituição; </t>
  </si>
  <si>
    <t>Descarte incorreto de equipamentos ou materiais; falta de manutenção patrimonial</t>
  </si>
  <si>
    <t>Possível obsolescência tecnológica</t>
  </si>
  <si>
    <t>Falta de plaqueta de tombamento para rastreio de bens</t>
  </si>
  <si>
    <t>Não substituição dos bens no período adequado, de acordo com o ciclo de vida do produto; prejuízo ao andamento dos projetos; aumento de custos de manutenção.</t>
  </si>
  <si>
    <t>Uso indevido dos bens e desigualdade de acesso</t>
  </si>
  <si>
    <t>Integridade</t>
  </si>
  <si>
    <t>Desvio de Conduta</t>
  </si>
  <si>
    <t>Falta de plaqueta de tombamento para rastreio de bens; a resistência dos responsáveis pelo projeto</t>
  </si>
  <si>
    <t>Furtos, extravios, perdas e danos</t>
  </si>
  <si>
    <t>Não implantação da Central de Compras Compartilhadas entre as IFES do Ceará</t>
  </si>
  <si>
    <t>Dependência de outros atores internos e externos; Falta de articulação política ou adesão de outras IFESs interessadas; falta de priorização da Alta Administração; falta de força de trabalho para implementação da Central; resistência cultural;</t>
  </si>
  <si>
    <t>Falta de melhorias na gestão logística da Universidade.</t>
  </si>
  <si>
    <t>Não implantação do fluxo de laudo técnico prévio para aquisição de equipamentos</t>
  </si>
  <si>
    <t xml:space="preserve">Dimensionamento de pessoal inadequado para unidades críticas; insuficência orçamentária para contratação de terceirizados; </t>
  </si>
  <si>
    <t>Morosidade para realizar o mapeamento e a implantação do fluxo na sua completude.</t>
  </si>
  <si>
    <t xml:space="preserve">Comprometimento do controle do estado dos equipamentos </t>
  </si>
  <si>
    <t>Insuficência orçamentária; Falta de software/tecnologia para mapeamento de equipamentos avariados; falta de desenvolvimento de tecnologia pela STI/UFC; alta rotatividade da equipe de TIC</t>
  </si>
  <si>
    <t>Morosidade para realizar o mapeamento; falta de controle em tempo real do estado dos equipamentos para possíveis manutenções; maior necessidade de pessoal</t>
  </si>
  <si>
    <t>Impossibiidade de avaliar a viabilidade de implantação do banco de dados de bens permanentes</t>
  </si>
  <si>
    <t>Limitação ou ausência de informações e força de trabalho para a avaliação de viabilidade; ausência de dados catalogados e integrados; não verificação do ciclo de vida do produto; ausência de sistema; sobrecarga de trabalho; dimensionamento inadequada da força de trabalho; equipe reduzida</t>
  </si>
  <si>
    <t>Não realização da avaliação; não implantar sistema integrado; não reaproveitamento de bens de forma otimizada; manutenção da despesa da UFC elevada</t>
  </si>
  <si>
    <t>Comprometimento da confiabilidade das informações gerenciais devido à ausência de integração entre sistemas</t>
  </si>
  <si>
    <t>Ausência de integração entre sistemas; Indisponibilidade de dados confiáveis; indisponibilidade de equipe técnica de TIC; falta de local para armazenagem de dados</t>
  </si>
  <si>
    <t>Dados não confiáveis; controle manual de informações; inexistência de acompanhamento efetivo do PCA; falha no planejamento de novas contratações; ampliação de gastos orçamentários; quantitativo de itens comprados superior à real necessidade; aumento do número de itens descartados; boicote à cultura de planejamento; tomada de decisão baseada em informações incompletas; aumento de retrabalho administrativo.</t>
  </si>
  <si>
    <t xml:space="preserve">Alocação inadequada de recursos </t>
  </si>
  <si>
    <t>Insuficiência orçamentária; ausência de indicadores; ausência de critérios de priorização; expansão da Universidade</t>
  </si>
  <si>
    <t>Insatisfação de unidades; conflitos; questionamentos; má alocação de recursos de investimentos; má distribuição de produtos e serviços; prejuízo às atividades acadêmicas e administrativas</t>
  </si>
  <si>
    <t xml:space="preserve">Desalinhamento da gestão superior sobre os critérios de distribuição orçamentária </t>
  </si>
  <si>
    <t>Estratégico</t>
  </si>
  <si>
    <t>Indicadores não bem definidos; ausência de critérios objetivos; insuficiência orçamentária; execução desalinhada com o planejamento institucional</t>
  </si>
  <si>
    <t>Impossibilidade de aplicação de uma nova metodologia em virtude da complexidade da Universidade</t>
  </si>
  <si>
    <t>Alta complexidade metodológica; excesso de variáveis para análise; sistemas estruturantes com dados inconsistentes; sobrecarga de trabalho dos membros da comissão; falta de equipe (servidores) para a gestão de custos.</t>
  </si>
  <si>
    <t>Inexistência de acompanhamento efetivo dos custos da Universidade; alto custo de oportunidade</t>
  </si>
  <si>
    <t>Sobrecarga administrativa;  Ausência de integração entre sistemas; falta de equipe (servidores) para a gestão de custos; Indisponibilidade de dados confiáveis; indisponibilidade de equipe técnica de TIC; falta de local para armazenagem de dados</t>
  </si>
  <si>
    <t>Comprometimento da confiabilidade da metodologia e dos dados; controle manual de informações; Inexistência de acompanhamento efetivo dos custos da Universidade; alto custo de oportunidade</t>
  </si>
  <si>
    <t>Indisponibilidade de dados confiáveis;  Ausência de integração entre sistemas;  indisponibilidade de equipe técnica de TIC; falta de local para armazenagem de dados; insuficiência orçamentária</t>
  </si>
  <si>
    <t>Dados não confiáveis; controle manual de informações;  inexistência de acompanhamento efetivo da distribuição patrimonial aliada ao planejamento de compra; tomada de decisão baseada em informações incompletas; comprometimento do planejamento institucional;
ineficiência na alocação de recursos; aumento de retrabalho administrativo.</t>
  </si>
  <si>
    <t>Indisponibilidade de dados confiáveis; não atualização do código do SI3 indisponibilidade de sistema integrado; sobrecarga administrativa.</t>
  </si>
  <si>
    <t>Descarte incorreto de equipamentos ou materiais; falta de manutenção patrimonial; aumento de estoque; depreciação de bens; má alocação de bens</t>
  </si>
  <si>
    <t>Comprometimento da metodologia de aferição de custos indiretos</t>
  </si>
  <si>
    <t>Complexidade de tipos de produtos e serviços contratados, assim como da legislação; alta complexidade metodológica; excesso de variáveis para análise; complexidade da legislação; Capacidade técnica insuficiente</t>
  </si>
  <si>
    <t>Metodologia não implementada podendo gerar impacto ambiental negativo; impacto econômico negativo; descarte incorreto de equipamentos ou materiais; não substituição dos bens no período adequado, de acordo com o ciclo de vida do produto.</t>
  </si>
  <si>
    <t>Sobrecarga administrativa; ausência de integração entre sistemas; falta de equipe (servidores) para a gestão de custos; Indisponibilidade de dados confiáveis; indisponibilidade de equipe técnica de TIC; falta de local para armazenagem de dados</t>
  </si>
  <si>
    <t>Comprometimento da confiabilidade da metodologia e dos dados; controle manual de informações; inexistência de acompanhamento efetivo dos custos da Universidade</t>
  </si>
  <si>
    <t>Aumento da morosidade processual devido ao excesso de demandas administrativas</t>
  </si>
  <si>
    <t>Excesso de demandas administrativas; necessidade manual de preenchimento de novos itens de controle; mais burocratização</t>
  </si>
  <si>
    <t>Insatisfação; retrabalho; atraso na entrega dos resultados institucionais.</t>
  </si>
  <si>
    <t>Comprometimento da execução dos serviços de manutenção de mobiliário</t>
  </si>
  <si>
    <t xml:space="preserve">Dependência de fornecedor único; baixa capacidade técnica da empresa (se não houver equipe qualificada, a manutenção pode ser ineficaz); logística de atendimento ruim </t>
  </si>
  <si>
    <t>Atrasos na execução in loco podem comprometer o funcionamento das unidades.</t>
  </si>
  <si>
    <t>Insuficiência orçamentária</t>
  </si>
  <si>
    <t>Manutenção recorrente; custos ocultos; custo mais elevado para manutenção do que para aquisição;</t>
  </si>
  <si>
    <t>Despesas superiores às previstas; descontinuidade do serviço;  possibilidade de não ter o bem recuperado.</t>
  </si>
  <si>
    <t>Avaliação dos Riscos</t>
  </si>
  <si>
    <t>Avaliação dos Controles</t>
  </si>
  <si>
    <t>Risco Residual</t>
  </si>
  <si>
    <t>AÇÃO</t>
  </si>
  <si>
    <t>Evento de Risco</t>
  </si>
  <si>
    <t>Probabilidade</t>
  </si>
  <si>
    <t>P</t>
  </si>
  <si>
    <t>Impacto</t>
  </si>
  <si>
    <t>I</t>
  </si>
  <si>
    <t>Risco Inerente
(PxI)</t>
  </si>
  <si>
    <t>Classificação do Risco Inerente</t>
  </si>
  <si>
    <r>
      <rPr>
        <rFont val="Arial"/>
        <b/>
        <color theme="1"/>
        <sz val="12.0"/>
      </rPr>
      <t xml:space="preserve">Controles Preventivos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</si>
  <si>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Controles de atenuação e recuperação
</t>
    </r>
    <r>
      <rPr>
        <rFont val="Arial"/>
        <i/>
        <color theme="1"/>
        <sz val="12.0"/>
      </rPr>
      <t>(descrever)</t>
    </r>
  </si>
  <si>
    <t>FAC</t>
  </si>
  <si>
    <t>Classificação do Risco Residual</t>
  </si>
  <si>
    <t>Data da Última Avaliação</t>
  </si>
  <si>
    <t>Alta</t>
  </si>
  <si>
    <t>Médio</t>
  </si>
  <si>
    <t>Atualizar manual de gestão patrimonial da UFC; mapear processo; garantir capacitação técnica da equipe responsável e dos usuários finais; reunião com a Administração Superior</t>
  </si>
  <si>
    <t>Realizar campanha interna direcionada à sensibilização de coordenadores de projetos; inventários periódicos.</t>
  </si>
  <si>
    <t>Mediano</t>
  </si>
  <si>
    <t>Atualizar manual de gestão patrimonial da UFC; mapear processo; garantir capacitação técnica da equipe responsável e dos usuários finais</t>
  </si>
  <si>
    <t>Média</t>
  </si>
  <si>
    <t>Planejar infraestrutura adequada e prever orçamento para manutenção contínua.</t>
  </si>
  <si>
    <t xml:space="preserve">Realizar campanha interna direcionada à sensibilização de coordenadores de projetos; inventários periódicos; leilões. </t>
  </si>
  <si>
    <t>Atualizar manual de gestão patrimonial da UFC; mapear processo; garantir capacitação técnica da equipe responsável e dos usuários finais; controle de movimentação de bens e autorização de uso.</t>
  </si>
  <si>
    <t>Realizar campanha interna direcionada à sensibilização de coordenadores de projetos; inventários.</t>
  </si>
  <si>
    <t>Satisfatório</t>
  </si>
  <si>
    <t>Baixo</t>
  </si>
  <si>
    <t>Instituir comissão com representantes de todas as IFESs participantes; formalizar acordos de cooperação</t>
  </si>
  <si>
    <t>Manter capacidade operacional de execução de compras  da Universidade em formato não compartilhado com outras IFES.</t>
  </si>
  <si>
    <t>Mapear força de trabalho necessária e verificar indicadores de capacidade operacional; formalizar à PROGEP sobre a necessidade de dimensionamento de vagas para unidades críticas; priorização de atividades críticas.</t>
  </si>
  <si>
    <t>Propor projetos com outras fontes de recursos; propor parcerias com outras instituições.</t>
  </si>
  <si>
    <t>Propor demanda para a Comissão interna de priorização de desenvolvimento de softwares do CATI;</t>
  </si>
  <si>
    <t>Verificação sob demanda in loco de equipamentos; preenchimento de controles manuais ou por meio de formulários eletrônicos padronizados; uso de checklists e planilhas estruturadas com mecanismos de validação; propor projetos com outras fontes de recursos; propor parcerias com outras instituições.</t>
  </si>
  <si>
    <t>Usar informações de volume de bens que vão a leilão já ocorridos para realizar análise de viabilidade de implantação do sistema; elaboração de estudos comparativos; definição de metodologia padronizada para análise de viabilidade.</t>
  </si>
  <si>
    <t>Caso verificada a invialidade de banco de dados para realiação de reaproveitamento e troca de bens permanentes entre unidades, manter a realização de leilão de bens inservíveis para a comunidade e o público externo.</t>
  </si>
  <si>
    <t>Usar planilhas eletrônicas para levantamento de informações; utilizar módulos do governo federal (PGC; contratos execução); desenvolvimento de integrações sistêmicas, 
automatização da consolidação das informações.</t>
  </si>
  <si>
    <t>Levantamento manual de informações nos diversos sistemas da UFC</t>
  </si>
  <si>
    <t>Muito alto</t>
  </si>
  <si>
    <t>Definir indicadores objetivos, transparentes e verificáveis, equilibrando quantitativos e qualitativos; garantir participação das unidades na construção do modelo, para reduzir resistência; promover capacitação das unidades para uso dos critérios e acompanhamento da execução.</t>
  </si>
  <si>
    <t>Disponibilizar informações complementares em painel de business intelligence (painel de orçamento)</t>
  </si>
  <si>
    <t xml:space="preserve">Definir indicadores objetivos, transparentes e verificáveis, equilibrando quantitativos e qualitativos; garantir participação das unidades na construção do modelo, para reduzir resistência; promover capacitação das unidades para uso dos critérios e acompanhamento da execução; disponibilizar informações complementares em painel de business intelligence (painel de orçamento). </t>
  </si>
  <si>
    <t>Revisão periódica dos critérios junto à Administração Superior.</t>
  </si>
  <si>
    <t>Alto</t>
  </si>
  <si>
    <t>Criar uma equipe multidisciplinar para gestão de custos; criar um plano de ação; promover capacitação contínua para servidores envolvidos; adotar sistemas digitais integrados para coleta e análise dos dados; definir critérios objetivos e padronizados; garantir transparência e comunicação clara dos resultados, com relatórios acessíveis às unidades.</t>
  </si>
  <si>
    <t>Usar painel de business intelligence para auxílio na tomada de decisão</t>
  </si>
  <si>
    <t>Disponibilizar informações contábeis no realtório de gestão; definir plano de ação; priorizar sistema integrado de base de dados.</t>
  </si>
  <si>
    <t>Utilizar módulo patrimônio do sistema SIPAC</t>
  </si>
  <si>
    <t>Disponibilizar para todas as unidades da UFC listagem de bens disponíveis em estoque para manifestação de interessados antes de disponibilizar para leilão</t>
  </si>
  <si>
    <t>Baixa</t>
  </si>
  <si>
    <t>Atualizar manual de gestão patrimonial da UFC; garantir capacitação técnica da equipe responsável e dos usuários finais; utilizar módulo patrimônio do sistema SIPAC</t>
  </si>
  <si>
    <t xml:space="preserve">Otimizar módulo patrimônio do sistema SIPAC; implantar painel de Business Intelligence para transparência ativa </t>
  </si>
  <si>
    <t>Definir critérios objetivos e padronizados; capacitação das equipes técnicas; simplificar modelo.</t>
  </si>
  <si>
    <t>Restringir modelo a bens patrimoniais; disponibilizar base de conhecimento institucional sobre contratações</t>
  </si>
  <si>
    <t>Usar fomulário eletrônico de análise de critérios</t>
  </si>
  <si>
    <t xml:space="preserve">Usar planilha eletrônica para verificação de custos </t>
  </si>
  <si>
    <t>Fraco</t>
  </si>
  <si>
    <t>Simplificar modelo de metodologia, de modo a não tornar o processo moroso ou criar entraves no seu curso.</t>
  </si>
  <si>
    <t>Realizar dimensionamento de pessoal para unidades críticas</t>
  </si>
  <si>
    <t>Elaborar contrato detalhado, com cláusulas de qualidade, prazos e descarte sustentável; exigir certificações ambientais e sociais da empresa contratada</t>
  </si>
  <si>
    <t>Realizar a compra de móveis novos mediante registro de preço de modo a possibilitar a  diversificação de fornecedores, pesquisa de mercado contínua e ampliação da competitividade dos certames.</t>
  </si>
  <si>
    <t>Criar indicadores de desempenho (tempo de resposta, custo evitado, volume de reaproveitamento); monitoramento
da execução orçamentária e financeira.</t>
  </si>
  <si>
    <t>Realizar a compra de móveis novos mediante registro de preço</t>
  </si>
  <si>
    <t>Resposta aos Riscos</t>
  </si>
  <si>
    <t>Ação</t>
  </si>
  <si>
    <t>Opção de Tratamento</t>
  </si>
  <si>
    <t>Justificativa da escolha da opção de tratamento</t>
  </si>
  <si>
    <t>Aceitar</t>
  </si>
  <si>
    <t>A UFC define como “apetite ao risco” aqueles riscos residuais considerados BAIXO e MÉDIO, coneforme seu PGR.</t>
  </si>
  <si>
    <t>Plano de Tratamento</t>
  </si>
  <si>
    <t>Plano de Contingência</t>
  </si>
  <si>
    <t>Responsável pelo Tratamento</t>
  </si>
  <si>
    <t>Data prevista para início da implementação</t>
  </si>
  <si>
    <t>Data prevista para o fim da implementação</t>
  </si>
  <si>
    <t>Status</t>
  </si>
  <si>
    <t>Ações preventivas</t>
  </si>
  <si>
    <t>Monitoramento</t>
  </si>
  <si>
    <r>
      <rPr>
        <rFont val="Arial"/>
        <b/>
        <color theme="1"/>
        <sz val="12.0"/>
      </rPr>
      <t xml:space="preserve">Gatilho
</t>
    </r>
    <r>
      <rPr>
        <rFont val="Arial"/>
        <b val="0"/>
        <i/>
        <color theme="1"/>
        <sz val="12.0"/>
      </rPr>
      <t>(descrever)</t>
    </r>
  </si>
  <si>
    <r>
      <rPr>
        <rFont val="Arial"/>
        <b/>
        <color theme="1"/>
        <sz val="12.0"/>
      </rPr>
      <t xml:space="preserve">Ações de Contingência
</t>
    </r>
    <r>
      <rPr>
        <rFont val="Arial"/>
        <b val="0"/>
        <i/>
        <color theme="1"/>
        <sz val="12.0"/>
      </rPr>
      <t>(descrever)</t>
    </r>
  </si>
  <si>
    <t>Responsável</t>
  </si>
  <si>
    <t>Ocorrências de Risco</t>
  </si>
  <si>
    <t>Data da Ocorrência</t>
  </si>
  <si>
    <r>
      <rPr>
        <rFont val="Arial"/>
        <b/>
        <color theme="1"/>
        <sz val="12.0"/>
      </rPr>
      <t>Descrever ocorrência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</si>
  <si>
    <t>Responsável pela Solução</t>
  </si>
  <si>
    <r>
      <rPr>
        <rFont val="Arial"/>
        <b/>
        <color theme="1"/>
        <sz val="12.0"/>
      </rPr>
      <t>Solução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</si>
  <si>
    <r>
      <rPr>
        <rFont val="Arial"/>
        <b/>
        <color theme="1"/>
        <sz val="12.0"/>
      </rPr>
      <t>Resultados</t>
    </r>
    <r>
      <rPr>
        <rFont val="Arial"/>
        <color theme="1"/>
        <sz val="12.0"/>
      </rPr>
      <t xml:space="preserve">
</t>
    </r>
    <r>
      <rPr>
        <rFont val="Arial"/>
        <i/>
        <color theme="1"/>
        <sz val="12.0"/>
      </rPr>
      <t>(descrever)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</si>
</sst>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3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theme="1"/>
      <name val="Arial"/>
    </font>
    <font>
      <b/>
      <sz val="14.0"/>
      <color rgb="FF000000"/>
      <name val="Arial"/>
    </font>
    <font/>
    <font>
      <sz val="10.0"/>
      <color rgb="FF000000"/>
      <name val="Arial"/>
    </font>
    <font>
      <b/>
      <sz val="11.0"/>
      <color theme="1"/>
      <name val="Arial"/>
    </font>
    <font>
      <b/>
      <sz val="12.0"/>
      <color rgb="FF000000"/>
      <name val="Arial"/>
    </font>
    <font>
      <sz val="12.0"/>
      <color theme="1"/>
      <name val="Arial"/>
    </font>
    <font>
      <sz val="10.0"/>
      <color rgb="FF000000"/>
      <name val="Comfortaa"/>
    </font>
    <font>
      <sz val="10.0"/>
      <color rgb="FF0000FF"/>
      <name val="Comfortaa"/>
    </font>
    <font>
      <sz val="11.0"/>
      <color theme="1"/>
      <name val="Arial"/>
    </font>
    <font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D5A6BD"/>
        <bgColor rgb="FFD5A6BD"/>
      </patternFill>
    </fill>
    <fill>
      <patternFill patternType="solid">
        <fgColor rgb="FFFEF1CC"/>
        <bgColor rgb="FFFEF1CC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CCCCCC"/>
        <bgColor rgb="FFCCCCCC"/>
      </patternFill>
    </fill>
    <fill>
      <patternFill patternType="solid">
        <fgColor theme="9"/>
        <bgColor theme="9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1" numFmtId="0" xfId="0" applyAlignment="1" applyBorder="1" applyFont="1">
      <alignment horizontal="center" shrinkToFit="0" wrapText="1"/>
    </xf>
    <xf borderId="3" fillId="0" fontId="2" numFmtId="0" xfId="0" applyBorder="1" applyFont="1"/>
    <xf borderId="4" fillId="0" fontId="2" numFmtId="0" xfId="0" applyBorder="1" applyFont="1"/>
    <xf borderId="5" fillId="3" fontId="3" numFmtId="0" xfId="0" applyAlignment="1" applyBorder="1" applyFill="1" applyFont="1">
      <alignment horizontal="center" vertical="top"/>
    </xf>
    <xf borderId="6" fillId="0" fontId="4" numFmtId="0" xfId="0" applyBorder="1" applyFont="1"/>
    <xf borderId="7" fillId="0" fontId="4" numFmtId="0" xfId="0" applyBorder="1" applyFont="1"/>
    <xf borderId="0" fillId="0" fontId="5" numFmtId="0" xfId="0" applyAlignment="1" applyFont="1">
      <alignment vertical="top"/>
    </xf>
    <xf borderId="1" fillId="4" fontId="6" numFmtId="0" xfId="0" applyAlignment="1" applyBorder="1" applyFill="1" applyFont="1">
      <alignment vertical="top"/>
    </xf>
    <xf borderId="8" fillId="0" fontId="7" numFmtId="0" xfId="0" applyAlignment="1" applyBorder="1" applyFont="1">
      <alignment vertical="top"/>
    </xf>
    <xf borderId="4" fillId="0" fontId="4" numFmtId="0" xfId="0" applyBorder="1" applyFont="1"/>
    <xf borderId="9" fillId="4" fontId="6" numFmtId="0" xfId="0" applyAlignment="1" applyBorder="1" applyFont="1">
      <alignment vertical="top"/>
    </xf>
    <xf borderId="5" fillId="0" fontId="7" numFmtId="0" xfId="0" applyAlignment="1" applyBorder="1" applyFont="1">
      <alignment vertical="top"/>
    </xf>
    <xf borderId="1" fillId="4" fontId="8" numFmtId="0" xfId="0" applyAlignment="1" applyBorder="1" applyFont="1">
      <alignment horizontal="center" shrinkToFit="0" vertical="top" wrapText="1"/>
    </xf>
    <xf borderId="0" fillId="0" fontId="2" numFmtId="0" xfId="0" applyAlignment="1" applyFont="1">
      <alignment vertical="top"/>
    </xf>
    <xf borderId="1" fillId="5" fontId="9" numFmtId="0" xfId="0" applyAlignment="1" applyBorder="1" applyFill="1" applyFont="1">
      <alignment shrinkToFit="0" vertical="top" wrapText="1"/>
    </xf>
    <xf borderId="1" fillId="6" fontId="10" numFmtId="0" xfId="0" applyAlignment="1" applyBorder="1" applyFill="1" applyFont="1">
      <alignment horizontal="left" shrinkToFit="0" vertical="top" wrapText="1"/>
    </xf>
    <xf borderId="1" fillId="6" fontId="10" numFmtId="0" xfId="0" applyAlignment="1" applyBorder="1" applyFont="1">
      <alignment shrinkToFit="0" vertical="top" wrapText="1"/>
    </xf>
    <xf borderId="10" fillId="0" fontId="6" numFmtId="0" xfId="0" applyAlignment="1" applyBorder="1" applyFont="1">
      <alignment vertical="top"/>
    </xf>
    <xf borderId="5" fillId="0" fontId="11" numFmtId="0" xfId="0" applyAlignment="1" applyBorder="1" applyFont="1">
      <alignment shrinkToFit="0" vertical="top" wrapText="1"/>
    </xf>
    <xf borderId="10" fillId="0" fontId="11" numFmtId="0" xfId="0" applyAlignment="1" applyBorder="1" applyFont="1">
      <alignment shrinkToFit="0" vertical="top" wrapText="1"/>
    </xf>
    <xf borderId="1" fillId="0" fontId="2" numFmtId="0" xfId="0" applyAlignment="1" applyBorder="1" applyFont="1">
      <alignment vertical="top"/>
    </xf>
    <xf borderId="11" fillId="6" fontId="1" numFmtId="0" xfId="0" applyAlignment="1" applyBorder="1" applyFont="1">
      <alignment horizontal="center" shrinkToFit="0" vertical="center" wrapText="1"/>
    </xf>
    <xf borderId="2" fillId="6" fontId="1" numFmtId="0" xfId="0" applyAlignment="1" applyBorder="1" applyFont="1">
      <alignment horizontal="center" shrinkToFit="0" vertical="center" wrapText="1"/>
    </xf>
    <xf borderId="0" fillId="6" fontId="2" numFmtId="0" xfId="0" applyAlignment="1" applyFont="1">
      <alignment shrinkToFit="0" vertical="center" wrapText="1"/>
    </xf>
    <xf borderId="1" fillId="6" fontId="1" numFmtId="0" xfId="0" applyAlignment="1" applyBorder="1" applyFont="1">
      <alignment horizontal="center" shrinkToFit="0" vertical="center" wrapText="1"/>
    </xf>
    <xf borderId="1" fillId="6" fontId="8" numFmtId="0" xfId="0" applyAlignment="1" applyBorder="1" applyFont="1">
      <alignment horizontal="center" shrinkToFit="0" vertical="center" wrapText="1"/>
    </xf>
    <xf borderId="1" fillId="6" fontId="10" numFmtId="0" xfId="0" applyAlignment="1" applyBorder="1" applyFont="1">
      <alignment horizontal="left" shrinkToFit="0" vertical="center" wrapText="1"/>
    </xf>
    <xf borderId="1" fillId="6" fontId="2" numFmtId="0" xfId="0" applyAlignment="1" applyBorder="1" applyFont="1">
      <alignment shrinkToFit="0" vertical="center" wrapText="1"/>
    </xf>
    <xf borderId="1" fillId="6" fontId="2" numFmtId="0" xfId="0" applyAlignment="1" applyBorder="1" applyFont="1">
      <alignment horizontal="center" shrinkToFit="0" vertical="center" wrapText="1"/>
    </xf>
    <xf borderId="1" fillId="6" fontId="5" numFmtId="0" xfId="0" applyAlignment="1" applyBorder="1" applyFont="1">
      <alignment horizontal="center" shrinkToFit="0" vertical="center" wrapText="1"/>
    </xf>
    <xf borderId="1" fillId="6" fontId="5" numFmtId="0" xfId="0" applyAlignment="1" applyBorder="1" applyFont="1">
      <alignment shrinkToFit="0" vertical="center" wrapText="1"/>
    </xf>
    <xf borderId="1" fillId="6" fontId="2" numFmtId="0" xfId="0" applyAlignment="1" applyBorder="1" applyFont="1">
      <alignment horizontal="left" shrinkToFit="0" vertical="center" wrapText="1"/>
    </xf>
    <xf borderId="0" fillId="6" fontId="12" numFmtId="0" xfId="0" applyFont="1"/>
    <xf borderId="0" fillId="6" fontId="2" numFmtId="0" xfId="0" applyFont="1"/>
    <xf borderId="1" fillId="6" fontId="1" numFmtId="0" xfId="0" applyAlignment="1" applyBorder="1" applyFont="1">
      <alignment horizontal="center" vertical="top"/>
    </xf>
    <xf borderId="5" fillId="6" fontId="1" numFmtId="0" xfId="0" applyAlignment="1" applyBorder="1" applyFont="1">
      <alignment horizontal="center" vertical="top"/>
    </xf>
    <xf borderId="5" fillId="6" fontId="1" numFmtId="0" xfId="0" applyAlignment="1" applyBorder="1" applyFont="1">
      <alignment horizontal="center" shrinkToFit="0" vertical="top" wrapText="1"/>
    </xf>
    <xf borderId="0" fillId="6" fontId="2" numFmtId="0" xfId="0" applyAlignment="1" applyFont="1">
      <alignment vertical="top"/>
    </xf>
    <xf borderId="1" fillId="6" fontId="1" numFmtId="0" xfId="0" applyAlignment="1" applyBorder="1" applyFont="1">
      <alignment horizontal="left" vertical="top"/>
    </xf>
    <xf borderId="1" fillId="6" fontId="1" numFmtId="0" xfId="0" applyAlignment="1" applyBorder="1" applyFont="1">
      <alignment horizontal="center" shrinkToFit="0" vertical="top" wrapText="1"/>
    </xf>
    <xf borderId="1" fillId="6" fontId="8" numFmtId="0" xfId="0" applyAlignment="1" applyBorder="1" applyFont="1">
      <alignment horizontal="center" shrinkToFit="0" vertical="top" wrapText="1"/>
    </xf>
    <xf borderId="1" fillId="6" fontId="2" numFmtId="0" xfId="0" applyAlignment="1" applyBorder="1" applyFont="1">
      <alignment horizontal="left" shrinkToFit="0" vertical="top" wrapText="1"/>
    </xf>
    <xf borderId="1" fillId="6" fontId="2" numFmtId="0" xfId="0" applyAlignment="1" applyBorder="1" applyFont="1">
      <alignment horizontal="center" vertical="top"/>
    </xf>
    <xf borderId="1" fillId="6" fontId="11" numFmtId="0" xfId="0" applyAlignment="1" applyBorder="1" applyFont="1">
      <alignment horizontal="center" vertical="top"/>
    </xf>
    <xf borderId="1" fillId="6" fontId="2" numFmtId="14" xfId="0" applyAlignment="1" applyBorder="1" applyFont="1" applyNumberFormat="1">
      <alignment horizontal="center" vertical="top"/>
    </xf>
    <xf borderId="0" fillId="6" fontId="5" numFmtId="0" xfId="0" applyAlignment="1" applyFont="1">
      <alignment horizontal="left" vertical="top"/>
    </xf>
    <xf borderId="0" fillId="6" fontId="5" numFmtId="0" xfId="0" applyAlignment="1" applyFont="1">
      <alignment horizontal="center" vertical="top"/>
    </xf>
    <xf borderId="0" fillId="6" fontId="2" numFmtId="0" xfId="0" applyAlignment="1" applyFont="1">
      <alignment shrinkToFit="0" vertical="top" wrapText="1"/>
    </xf>
    <xf borderId="5" fillId="7" fontId="1" numFmtId="0" xfId="0" applyAlignment="1" applyBorder="1" applyFill="1" applyFont="1">
      <alignment horizontal="center" vertical="top"/>
    </xf>
    <xf borderId="1" fillId="7" fontId="1" numFmtId="0" xfId="0" applyAlignment="1" applyBorder="1" applyFont="1">
      <alignment horizontal="center" vertical="top"/>
    </xf>
    <xf borderId="1" fillId="7" fontId="1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shrinkToFit="0" vertical="top" wrapText="1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left" shrinkToFit="0" vertical="top" wrapText="1"/>
    </xf>
    <xf borderId="1" fillId="8" fontId="1" numFmtId="0" xfId="0" applyAlignment="1" applyBorder="1" applyFill="1" applyFont="1">
      <alignment horizontal="left" vertical="top"/>
    </xf>
    <xf borderId="5" fillId="8" fontId="1" numFmtId="0" xfId="0" applyAlignment="1" applyBorder="1" applyFont="1">
      <alignment horizontal="left" vertical="top"/>
    </xf>
    <xf borderId="5" fillId="8" fontId="1" numFmtId="0" xfId="0" applyAlignment="1" applyBorder="1" applyFont="1">
      <alignment horizontal="center" vertical="top"/>
    </xf>
    <xf borderId="1" fillId="8" fontId="1" numFmtId="0" xfId="0" applyAlignment="1" applyBorder="1" applyFont="1">
      <alignment horizontal="left" shrinkToFit="0" vertical="top" wrapText="1"/>
    </xf>
    <xf borderId="1" fillId="8" fontId="1" numFmtId="0" xfId="0" applyAlignment="1" applyBorder="1" applyFont="1">
      <alignment horizontal="center" shrinkToFit="0" vertical="top" wrapText="1"/>
    </xf>
    <xf borderId="1" fillId="8" fontId="1" numFmtId="0" xfId="0" applyAlignment="1" applyBorder="1" applyFont="1">
      <alignment horizontal="center" vertical="top"/>
    </xf>
    <xf borderId="1" fillId="0" fontId="5" numFmtId="0" xfId="0" applyAlignment="1" applyBorder="1" applyFont="1">
      <alignment horizontal="left" vertical="top"/>
    </xf>
    <xf borderId="1" fillId="0" fontId="2" numFmtId="14" xfId="0" applyAlignment="1" applyBorder="1" applyFont="1" applyNumberFormat="1">
      <alignment horizontal="center" vertical="top"/>
    </xf>
    <xf borderId="1" fillId="0" fontId="2" numFmtId="0" xfId="0" applyAlignment="1" applyBorder="1" applyFont="1">
      <alignment horizontal="left" vertical="top"/>
    </xf>
    <xf borderId="1" fillId="0" fontId="5" numFmtId="0" xfId="0" applyAlignment="1" applyBorder="1" applyFont="1">
      <alignment horizontal="left" shrinkToFit="0" vertical="top" wrapText="1"/>
    </xf>
    <xf borderId="1" fillId="0" fontId="2" numFmtId="164" xfId="0" applyAlignment="1" applyBorder="1" applyFont="1" applyNumberFormat="1">
      <alignment horizontal="center" vertical="top"/>
    </xf>
    <xf borderId="0" fillId="0" fontId="2" numFmtId="0" xfId="0" applyAlignment="1" applyFont="1">
      <alignment horizontal="left" vertical="top"/>
    </xf>
    <xf borderId="0" fillId="0" fontId="5" numFmtId="0" xfId="0" applyAlignment="1" applyFont="1">
      <alignment horizontal="center" vertical="top"/>
    </xf>
    <xf borderId="1" fillId="9" fontId="1" numFmtId="0" xfId="0" applyAlignment="1" applyBorder="1" applyFill="1" applyFont="1">
      <alignment horizontal="center" vertical="center"/>
    </xf>
    <xf borderId="5" fillId="9" fontId="1" numFmtId="0" xfId="0" applyAlignment="1" applyBorder="1" applyFont="1">
      <alignment horizontal="center" vertical="center"/>
    </xf>
    <xf borderId="1" fillId="9" fontId="8" numFmtId="0" xfId="0" applyAlignment="1" applyBorder="1" applyFont="1">
      <alignment horizontal="center" shrinkToFit="0" vertical="center" wrapText="1"/>
    </xf>
    <xf borderId="1" fillId="9" fontId="1" numFmtId="0" xfId="0" applyAlignment="1" applyBorder="1" applyFont="1">
      <alignment horizontal="center" shrinkToFit="0" vertical="center" wrapText="1"/>
    </xf>
    <xf borderId="1" fillId="0" fontId="2" numFmtId="14" xfId="0" applyAlignment="1" applyBorder="1" applyFont="1" applyNumberFormat="1">
      <alignment vertical="top"/>
    </xf>
    <xf borderId="1" fillId="0" fontId="2" numFmtId="0" xfId="0" applyAlignment="1" applyBorder="1" applyFont="1">
      <alignment shrinkToFit="0" wrapText="1"/>
    </xf>
    <xf borderId="1" fillId="0" fontId="2" numFmtId="0" xfId="0" applyBorder="1" applyFont="1"/>
  </cellXfs>
  <cellStyles count="1">
    <cellStyle xfId="0" name="Normal" builtinId="0"/>
  </cellStyles>
  <dxfs count="4"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0</xdr:row>
      <xdr:rowOff>38100</xdr:rowOff>
    </xdr:from>
    <xdr:ext cx="971550" cy="400050"/>
    <xdr:pic>
      <xdr:nvPicPr>
        <xdr:cNvPr descr="UFC Logo – Universidade Federal do Ceará Logo - PNG e Vetor - Download de  Logo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3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4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5A6BD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4.5"/>
    <col customWidth="1" min="2" max="2" width="93.88"/>
    <col customWidth="1" min="3" max="26" width="12.5"/>
  </cols>
  <sheetData>
    <row r="1" ht="15.0" customHeight="1">
      <c r="A1" s="1" t="s">
        <v>0</v>
      </c>
      <c r="B1" s="2" t="s">
        <v>1</v>
      </c>
    </row>
    <row r="2" ht="15.0" customHeight="1">
      <c r="A2" s="3" t="s">
        <v>2</v>
      </c>
      <c r="B2" s="4" t="s">
        <v>3</v>
      </c>
    </row>
    <row r="3" ht="15.0" customHeight="1">
      <c r="A3" s="3" t="s">
        <v>4</v>
      </c>
      <c r="B3" s="4" t="s">
        <v>5</v>
      </c>
    </row>
    <row r="4" ht="15.0" customHeight="1">
      <c r="A4" s="3" t="s">
        <v>6</v>
      </c>
      <c r="B4" s="4" t="s">
        <v>7</v>
      </c>
    </row>
    <row r="5" ht="15.0" customHeight="1">
      <c r="A5" s="3" t="s">
        <v>8</v>
      </c>
      <c r="B5" s="4" t="s">
        <v>9</v>
      </c>
    </row>
    <row r="6" ht="15.0" customHeight="1">
      <c r="A6" s="3" t="s">
        <v>10</v>
      </c>
      <c r="B6" s="4" t="s">
        <v>11</v>
      </c>
    </row>
    <row r="7" ht="15.0" customHeight="1">
      <c r="A7" s="3" t="s">
        <v>12</v>
      </c>
      <c r="B7" s="4" t="s">
        <v>13</v>
      </c>
    </row>
    <row r="8" ht="15.0" customHeight="1">
      <c r="A8" s="3" t="s">
        <v>14</v>
      </c>
      <c r="B8" s="4" t="s">
        <v>15</v>
      </c>
    </row>
    <row r="9" ht="15.0" customHeight="1">
      <c r="A9" s="3" t="s">
        <v>16</v>
      </c>
      <c r="B9" s="4" t="s">
        <v>17</v>
      </c>
    </row>
    <row r="10" ht="15.0" customHeight="1">
      <c r="A10" s="3" t="s">
        <v>18</v>
      </c>
      <c r="B10" s="4" t="s">
        <v>19</v>
      </c>
    </row>
    <row r="11" ht="15.0" customHeight="1">
      <c r="A11" s="3" t="s">
        <v>20</v>
      </c>
      <c r="B11" s="4" t="s">
        <v>21</v>
      </c>
    </row>
    <row r="12" ht="15.0" customHeight="1">
      <c r="A12" s="3" t="s">
        <v>22</v>
      </c>
      <c r="B12" s="4" t="s">
        <v>23</v>
      </c>
    </row>
    <row r="13" ht="15.0" customHeight="1">
      <c r="A13" s="3" t="s">
        <v>24</v>
      </c>
      <c r="B13" s="4" t="s">
        <v>25</v>
      </c>
    </row>
    <row r="14" ht="15.0" customHeight="1">
      <c r="A14" s="3"/>
      <c r="B14" s="4"/>
    </row>
    <row r="15" ht="15.0" customHeight="1">
      <c r="A15" s="3"/>
      <c r="B15" s="4"/>
    </row>
    <row r="16" ht="15.0" customHeight="1">
      <c r="A16" s="3"/>
      <c r="B16" s="4"/>
    </row>
    <row r="17" ht="15.0" customHeight="1">
      <c r="A17" s="3"/>
      <c r="B17" s="4"/>
    </row>
    <row r="18" ht="15.0" customHeight="1">
      <c r="A18" s="3"/>
      <c r="B18" s="4"/>
    </row>
    <row r="19" ht="15.0" customHeight="1">
      <c r="A19" s="3"/>
      <c r="B19" s="4"/>
    </row>
    <row r="20" ht="15.0" customHeight="1">
      <c r="A20" s="3"/>
      <c r="B20" s="4"/>
    </row>
    <row r="21" ht="15.0" customHeight="1">
      <c r="A21" s="3"/>
      <c r="B21" s="4"/>
    </row>
    <row r="22" ht="15.0" customHeight="1">
      <c r="A22" s="3"/>
      <c r="B22" s="4"/>
    </row>
    <row r="23">
      <c r="A23" s="3"/>
      <c r="B23" s="4"/>
    </row>
    <row r="24">
      <c r="A24" s="3"/>
      <c r="B24" s="4"/>
    </row>
    <row r="25">
      <c r="A25" s="3"/>
      <c r="B25" s="4"/>
    </row>
    <row r="26">
      <c r="A26" s="3"/>
      <c r="B26" s="4"/>
    </row>
    <row r="27">
      <c r="A27" s="3"/>
      <c r="B27" s="4"/>
    </row>
    <row r="28">
      <c r="A28" s="3"/>
      <c r="B28" s="4"/>
    </row>
    <row r="29">
      <c r="A29" s="3"/>
      <c r="B29" s="4"/>
    </row>
    <row r="30">
      <c r="A30" s="3"/>
      <c r="B30" s="4"/>
    </row>
    <row r="31">
      <c r="A31" s="3"/>
      <c r="B31" s="4"/>
    </row>
    <row r="32">
      <c r="A32" s="3"/>
      <c r="B32" s="4"/>
    </row>
    <row r="33">
      <c r="A33" s="3"/>
      <c r="B33" s="4"/>
    </row>
    <row r="34">
      <c r="A34" s="3"/>
      <c r="B34" s="4"/>
    </row>
    <row r="35">
      <c r="A35" s="3"/>
      <c r="B35" s="4"/>
    </row>
    <row r="36">
      <c r="A36" s="3"/>
      <c r="B36" s="4"/>
    </row>
  </sheetData>
  <printOptions/>
  <pageMargins bottom="0.0" footer="0.0" header="0.0" left="0.0" right="0.0" top="0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3C47D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8.75"/>
    <col customWidth="1" min="2" max="2" width="47.75"/>
    <col customWidth="1" min="3" max="3" width="77.88"/>
    <col customWidth="1" min="4" max="27" width="12.5"/>
  </cols>
  <sheetData>
    <row r="1" ht="42.0" customHeight="1">
      <c r="A1" s="5"/>
      <c r="B1" s="6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ht="24.75" customHeight="1">
      <c r="A2" s="9" t="s">
        <v>26</v>
      </c>
      <c r="B2" s="10" t="s">
        <v>27</v>
      </c>
      <c r="C2" s="11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ht="42.0" customHeight="1">
      <c r="A3" s="12" t="s">
        <v>28</v>
      </c>
      <c r="B3" s="13" t="s">
        <v>29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ht="15.75" customHeight="1">
      <c r="A4" s="12" t="s">
        <v>30</v>
      </c>
      <c r="B4" s="13" t="s">
        <v>31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ht="39.0" customHeight="1">
      <c r="A5" s="14" t="s">
        <v>32</v>
      </c>
      <c r="B5" s="14" t="s">
        <v>33</v>
      </c>
      <c r="C5" s="14" t="s">
        <v>34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ht="72.75" customHeight="1">
      <c r="A6" s="16" t="s">
        <v>35</v>
      </c>
      <c r="B6" s="17" t="s">
        <v>36</v>
      </c>
      <c r="C6" s="18" t="s">
        <v>37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ht="36.75" customHeight="1">
      <c r="A7" s="19"/>
      <c r="B7" s="20"/>
      <c r="C7" s="18" t="s">
        <v>38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ht="36.75" customHeight="1">
      <c r="A8" s="19"/>
      <c r="B8" s="21"/>
      <c r="C8" s="18" t="s">
        <v>39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ht="36.75" customHeight="1">
      <c r="A9" s="19"/>
      <c r="B9" s="21"/>
      <c r="C9" s="18" t="s">
        <v>40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ht="36.75" customHeight="1">
      <c r="A10" s="19"/>
      <c r="B10" s="21"/>
      <c r="C10" s="18" t="s">
        <v>41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ht="36.75" customHeight="1">
      <c r="A11" s="22"/>
      <c r="B11" s="22"/>
      <c r="C11" s="18" t="s">
        <v>42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ht="36.75" customHeight="1">
      <c r="A12" s="22"/>
      <c r="B12" s="22"/>
      <c r="C12" s="18" t="s">
        <v>43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ht="36.75" customHeight="1">
      <c r="A13" s="22"/>
      <c r="B13" s="22"/>
      <c r="C13" s="18" t="s">
        <v>44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ht="36.75" customHeight="1">
      <c r="A14" s="22"/>
      <c r="B14" s="22"/>
      <c r="C14" s="18" t="s">
        <v>45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ht="36.75" customHeight="1">
      <c r="A15" s="22"/>
      <c r="B15" s="22"/>
      <c r="C15" s="18" t="s">
        <v>46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ht="36.75" customHeight="1">
      <c r="A16" s="22"/>
      <c r="B16" s="22"/>
      <c r="C16" s="18" t="s">
        <v>47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ht="36.75" customHeight="1">
      <c r="A17" s="22"/>
      <c r="B17" s="22"/>
      <c r="C17" s="18" t="s">
        <v>48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ht="36.75" customHeight="1">
      <c r="A18" s="22"/>
      <c r="B18" s="22"/>
      <c r="C18" s="18" t="s">
        <v>49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ht="36.75" customHeight="1">
      <c r="A19" s="22"/>
      <c r="B19" s="22"/>
      <c r="C19" s="22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ht="15.75" customHeight="1">
      <c r="A20" s="22"/>
      <c r="B20" s="22"/>
      <c r="C20" s="22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ht="15.75" customHeight="1">
      <c r="A21" s="22"/>
      <c r="B21" s="22"/>
      <c r="C21" s="22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ht="15.75" customHeight="1">
      <c r="A22" s="22"/>
      <c r="B22" s="22"/>
      <c r="C22" s="22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ht="15.75" customHeight="1">
      <c r="A23" s="22"/>
      <c r="B23" s="22"/>
      <c r="C23" s="22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ht="15.75" customHeight="1">
      <c r="A24" s="22"/>
      <c r="B24" s="22"/>
      <c r="C24" s="22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ht="15.75" customHeight="1">
      <c r="A25" s="22"/>
      <c r="B25" s="22"/>
      <c r="C25" s="22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ht="15.75" customHeight="1">
      <c r="A26" s="22"/>
      <c r="B26" s="22"/>
      <c r="C26" s="22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ht="15.75" customHeight="1">
      <c r="A27" s="22"/>
      <c r="B27" s="22"/>
      <c r="C27" s="22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ht="15.75" customHeight="1">
      <c r="A28" s="22"/>
      <c r="B28" s="22"/>
      <c r="C28" s="22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ht="15.75" customHeight="1">
      <c r="A29" s="22"/>
      <c r="B29" s="22"/>
      <c r="C29" s="22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ht="15.75" customHeight="1">
      <c r="A30" s="22"/>
      <c r="B30" s="22"/>
      <c r="C30" s="22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ht="15.75" customHeight="1">
      <c r="A31" s="22"/>
      <c r="B31" s="22"/>
      <c r="C31" s="22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ht="15.75" customHeight="1">
      <c r="A32" s="22"/>
      <c r="B32" s="22"/>
      <c r="C32" s="22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ht="15.75" customHeight="1">
      <c r="A33" s="22"/>
      <c r="B33" s="22"/>
      <c r="C33" s="22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ht="15.75" customHeight="1">
      <c r="A34" s="22"/>
      <c r="B34" s="22"/>
      <c r="C34" s="22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  <row r="333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</row>
    <row r="334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</row>
    <row r="335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</row>
    <row r="336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</row>
    <row r="337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</row>
    <row r="338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</row>
    <row r="339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</row>
    <row r="340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</row>
    <row r="341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</row>
    <row r="342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</row>
    <row r="343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</row>
    <row r="344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</row>
    <row r="345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</row>
    <row r="346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</row>
    <row r="347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</row>
    <row r="348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</row>
    <row r="349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</row>
    <row r="350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</row>
    <row r="351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</row>
    <row r="352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</row>
    <row r="353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</row>
    <row r="354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</row>
    <row r="355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</row>
    <row r="356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</row>
    <row r="357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</row>
    <row r="358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</row>
    <row r="359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</row>
    <row r="360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</row>
    <row r="361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</row>
    <row r="362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</row>
    <row r="363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</row>
    <row r="364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</row>
    <row r="365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</row>
    <row r="366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</row>
    <row r="367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</row>
    <row r="368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</row>
    <row r="369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</row>
    <row r="370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</row>
    <row r="371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</row>
    <row r="372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</row>
    <row r="373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</row>
    <row r="374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</row>
    <row r="375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</row>
    <row r="376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</row>
    <row r="377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</row>
    <row r="378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</row>
    <row r="379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</row>
    <row r="380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</row>
    <row r="381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</row>
    <row r="382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</row>
    <row r="383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</row>
    <row r="384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</row>
    <row r="385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</row>
    <row r="386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</row>
    <row r="387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</row>
    <row r="388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</row>
    <row r="389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</row>
    <row r="390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</row>
    <row r="391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</row>
    <row r="392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</row>
    <row r="393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</row>
    <row r="394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</row>
    <row r="395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</row>
    <row r="396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</row>
    <row r="397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</row>
    <row r="398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</row>
    <row r="399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</row>
    <row r="400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</row>
    <row r="401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</row>
    <row r="402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</row>
    <row r="403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  <row r="584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</row>
    <row r="585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</row>
    <row r="586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</row>
    <row r="58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</row>
    <row r="588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</row>
    <row r="589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</row>
    <row r="590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</row>
    <row r="591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</row>
    <row r="592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</row>
    <row r="593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</row>
    <row r="594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</row>
    <row r="595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</row>
    <row r="596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</row>
    <row r="59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</row>
    <row r="598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</row>
    <row r="599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</row>
    <row r="600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</row>
    <row r="601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</row>
    <row r="602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</row>
    <row r="603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</row>
    <row r="604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</row>
    <row r="605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</row>
    <row r="606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</row>
    <row r="60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</row>
    <row r="608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</row>
    <row r="609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</row>
    <row r="610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</row>
    <row r="611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</row>
    <row r="612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</row>
    <row r="613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</row>
    <row r="614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</row>
    <row r="615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</row>
    <row r="616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</row>
    <row r="61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</row>
    <row r="618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</row>
    <row r="619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</row>
    <row r="620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</row>
    <row r="621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</row>
    <row r="622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</row>
    <row r="623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</row>
    <row r="624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</row>
    <row r="625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</row>
    <row r="626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</row>
    <row r="6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</row>
    <row r="628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</row>
    <row r="629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</row>
    <row r="630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</row>
    <row r="631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</row>
    <row r="632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</row>
    <row r="633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</row>
    <row r="634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</row>
    <row r="635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</row>
    <row r="636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</row>
    <row r="63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</row>
    <row r="638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</row>
    <row r="639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</row>
    <row r="640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</row>
    <row r="641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</row>
    <row r="642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</row>
    <row r="643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</row>
    <row r="644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</row>
    <row r="645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</row>
    <row r="646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</row>
    <row r="64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</row>
    <row r="648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</row>
    <row r="649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</row>
    <row r="650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</row>
    <row r="651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</row>
    <row r="652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</row>
    <row r="653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</row>
    <row r="654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</row>
    <row r="655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</row>
    <row r="656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</row>
    <row r="65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</row>
    <row r="658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</row>
    <row r="659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</row>
    <row r="660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</row>
    <row r="661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</row>
    <row r="662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</row>
    <row r="663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</row>
    <row r="664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</row>
    <row r="665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</row>
    <row r="666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</row>
    <row r="66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</row>
    <row r="668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</row>
    <row r="669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</row>
    <row r="670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</row>
    <row r="671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</row>
    <row r="672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</row>
    <row r="673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</row>
    <row r="674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</row>
    <row r="675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</row>
    <row r="676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</row>
    <row r="67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</row>
    <row r="678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</row>
    <row r="679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</row>
    <row r="680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</row>
    <row r="681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</row>
    <row r="682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</row>
    <row r="683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</row>
    <row r="684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</row>
    <row r="685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</row>
    <row r="686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</row>
    <row r="68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</row>
    <row r="688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</row>
    <row r="689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</row>
    <row r="690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</row>
    <row r="691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</row>
    <row r="692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</row>
    <row r="693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</row>
    <row r="694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</row>
    <row r="695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</row>
    <row r="696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</row>
    <row r="69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</row>
    <row r="698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</row>
    <row r="699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</row>
    <row r="700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</row>
    <row r="701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</row>
    <row r="702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</row>
    <row r="703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</row>
    <row r="704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</row>
    <row r="705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</row>
    <row r="706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</row>
    <row r="70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</row>
    <row r="708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</row>
    <row r="709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</row>
    <row r="710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</row>
    <row r="711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</row>
    <row r="712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</row>
    <row r="713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</row>
    <row r="714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</row>
    <row r="715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</row>
    <row r="716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</row>
    <row r="71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</row>
    <row r="718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</row>
    <row r="719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</row>
    <row r="720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</row>
    <row r="721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</row>
    <row r="722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</row>
    <row r="723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</row>
    <row r="724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</row>
    <row r="725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</row>
    <row r="726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</row>
    <row r="7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</row>
    <row r="728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</row>
    <row r="729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</row>
    <row r="730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</row>
    <row r="731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</row>
    <row r="732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</row>
    <row r="733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</row>
    <row r="734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</row>
    <row r="735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</row>
    <row r="736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</row>
    <row r="73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</row>
    <row r="738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</row>
    <row r="739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</row>
    <row r="740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</row>
    <row r="741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</row>
    <row r="742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</row>
    <row r="743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</row>
    <row r="744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</row>
    <row r="745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</row>
    <row r="746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</row>
    <row r="74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</row>
    <row r="748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</row>
    <row r="749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</row>
    <row r="750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</row>
    <row r="751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</row>
    <row r="752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</row>
    <row r="753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</row>
    <row r="754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</row>
    <row r="755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</row>
    <row r="756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</row>
    <row r="75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</row>
    <row r="758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</row>
    <row r="759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</row>
    <row r="760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</row>
    <row r="761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</row>
    <row r="762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</row>
    <row r="763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</row>
    <row r="764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</row>
    <row r="765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</row>
    <row r="766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</row>
    <row r="76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</row>
    <row r="768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</row>
    <row r="769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</row>
    <row r="770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</row>
    <row r="771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</row>
    <row r="772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</row>
    <row r="773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</row>
    <row r="774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</row>
    <row r="775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</row>
    <row r="776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</row>
    <row r="77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</row>
    <row r="778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</row>
    <row r="779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</row>
    <row r="780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</row>
    <row r="781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</row>
    <row r="782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</row>
    <row r="783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</row>
    <row r="784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</row>
    <row r="785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</row>
    <row r="786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</row>
    <row r="78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</row>
    <row r="788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</row>
    <row r="789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</row>
    <row r="790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</row>
    <row r="791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</row>
    <row r="792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</row>
    <row r="793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</row>
    <row r="794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</row>
    <row r="795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</row>
    <row r="796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</row>
    <row r="79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</row>
    <row r="798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</row>
    <row r="799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</row>
    <row r="800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</row>
    <row r="801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</row>
    <row r="802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</row>
    <row r="803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</row>
    <row r="804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</row>
    <row r="805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</row>
    <row r="806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</row>
    <row r="80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</row>
    <row r="808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</row>
    <row r="809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</row>
    <row r="810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</row>
    <row r="811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</row>
    <row r="812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</row>
    <row r="813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</row>
    <row r="814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</row>
    <row r="815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</row>
    <row r="816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</row>
    <row r="81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</row>
    <row r="818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</row>
    <row r="819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</row>
    <row r="820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</row>
    <row r="821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</row>
    <row r="822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</row>
    <row r="823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</row>
    <row r="824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</row>
    <row r="825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</row>
    <row r="826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</row>
    <row r="8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</row>
    <row r="828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</row>
    <row r="829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</row>
    <row r="830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</row>
    <row r="831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</row>
    <row r="832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</row>
    <row r="833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</row>
    <row r="834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</row>
    <row r="835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</row>
    <row r="836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</row>
    <row r="83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</row>
    <row r="838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</row>
    <row r="839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</row>
    <row r="840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</row>
    <row r="841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</row>
    <row r="842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</row>
    <row r="843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</row>
    <row r="844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</row>
    <row r="845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</row>
    <row r="846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</row>
    <row r="84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</row>
    <row r="848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</row>
    <row r="849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</row>
    <row r="850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</row>
    <row r="851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</row>
    <row r="852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</row>
    <row r="853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</row>
    <row r="854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</row>
    <row r="855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</row>
    <row r="856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</row>
    <row r="85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</row>
    <row r="858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</row>
    <row r="859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</row>
    <row r="860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</row>
    <row r="861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</row>
    <row r="862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</row>
    <row r="863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</row>
    <row r="864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</row>
    <row r="865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</row>
    <row r="866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</row>
    <row r="86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</row>
    <row r="868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</row>
    <row r="869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</row>
    <row r="870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</row>
    <row r="871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</row>
    <row r="872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</row>
    <row r="873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</row>
    <row r="874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</row>
    <row r="875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</row>
    <row r="876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</row>
    <row r="87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</row>
    <row r="878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</row>
    <row r="879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</row>
    <row r="880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</row>
    <row r="881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</row>
    <row r="882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</row>
    <row r="883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</row>
    <row r="884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</row>
    <row r="885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</row>
    <row r="886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</row>
    <row r="88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</row>
    <row r="888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</row>
    <row r="889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</row>
    <row r="890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</row>
    <row r="891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</row>
    <row r="892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</row>
    <row r="893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</row>
    <row r="894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</row>
    <row r="895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</row>
    <row r="896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</row>
    <row r="89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</row>
    <row r="898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</row>
    <row r="899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</row>
    <row r="900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</row>
    <row r="901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</row>
    <row r="902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</row>
    <row r="903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</row>
    <row r="904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</row>
    <row r="905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</row>
    <row r="906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</row>
    <row r="90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</row>
    <row r="908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</row>
    <row r="909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</row>
    <row r="910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</row>
    <row r="911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</row>
    <row r="912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</row>
    <row r="913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</row>
    <row r="914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</row>
    <row r="915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</row>
    <row r="916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</row>
    <row r="917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</row>
    <row r="918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</row>
    <row r="919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</row>
    <row r="920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</row>
    <row r="921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</row>
    <row r="922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</row>
    <row r="923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</row>
    <row r="924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</row>
    <row r="925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</row>
    <row r="926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</row>
    <row r="927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</row>
    <row r="928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</row>
    <row r="929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</row>
    <row r="930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</row>
    <row r="931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</row>
    <row r="932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</row>
    <row r="933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</row>
    <row r="934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</row>
    <row r="935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</row>
    <row r="936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</row>
    <row r="937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</row>
    <row r="938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</row>
    <row r="939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</row>
    <row r="940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</row>
    <row r="941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</row>
    <row r="942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</row>
    <row r="943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</row>
    <row r="944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</row>
    <row r="945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</row>
    <row r="946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</row>
    <row r="947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</row>
    <row r="948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</row>
    <row r="949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</row>
    <row r="950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</row>
    <row r="951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</row>
    <row r="952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</row>
    <row r="953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</row>
    <row r="954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</row>
    <row r="955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</row>
    <row r="956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</row>
    <row r="957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</row>
    <row r="958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</row>
    <row r="959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</row>
    <row r="960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</row>
    <row r="961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</row>
    <row r="962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</row>
    <row r="963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</row>
    <row r="964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</row>
    <row r="965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</row>
    <row r="966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</row>
    <row r="967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</row>
    <row r="968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</row>
    <row r="969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</row>
    <row r="970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</row>
    <row r="971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</row>
    <row r="972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</row>
    <row r="973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</row>
    <row r="974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</row>
    <row r="975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</row>
    <row r="976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</row>
    <row r="977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</row>
    <row r="978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</row>
    <row r="979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</row>
    <row r="980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</row>
    <row r="981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</row>
    <row r="982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</row>
    <row r="983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</row>
    <row r="984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</row>
    <row r="985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</row>
    <row r="986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</row>
    <row r="987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</row>
    <row r="988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</row>
    <row r="989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</row>
    <row r="990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</row>
    <row r="991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</row>
    <row r="992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</row>
    <row r="993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</row>
    <row r="994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</row>
    <row r="995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</row>
    <row r="996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</row>
    <row r="997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</row>
    <row r="998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</row>
    <row r="999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</row>
  </sheetData>
  <mergeCells count="4">
    <mergeCell ref="A1:C1"/>
    <mergeCell ref="B2:C2"/>
    <mergeCell ref="B3:C3"/>
    <mergeCell ref="B4:C4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41.5"/>
    <col customWidth="1" min="3" max="3" width="20.5"/>
    <col customWidth="1" min="4" max="4" width="26.5"/>
    <col customWidth="1" min="5" max="5" width="19.5"/>
    <col customWidth="1" min="6" max="6" width="42.5"/>
    <col customWidth="1" min="7" max="7" width="48.5"/>
    <col customWidth="1" min="8" max="23" width="12.5"/>
  </cols>
  <sheetData>
    <row r="1">
      <c r="A1" s="23"/>
      <c r="B1" s="23"/>
      <c r="C1" s="23"/>
      <c r="D1" s="23"/>
      <c r="E1" s="23"/>
      <c r="F1" s="23"/>
      <c r="G1" s="24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>
      <c r="A2" s="26" t="s">
        <v>50</v>
      </c>
      <c r="B2" s="27" t="s">
        <v>51</v>
      </c>
      <c r="C2" s="26" t="s">
        <v>52</v>
      </c>
      <c r="D2" s="26" t="s">
        <v>53</v>
      </c>
      <c r="E2" s="26" t="s">
        <v>54</v>
      </c>
      <c r="F2" s="27" t="s">
        <v>55</v>
      </c>
      <c r="G2" s="27" t="s">
        <v>56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>
      <c r="A3" s="28" t="s">
        <v>38</v>
      </c>
      <c r="B3" s="29" t="s">
        <v>57</v>
      </c>
      <c r="C3" s="30" t="s">
        <v>58</v>
      </c>
      <c r="D3" s="31" t="s">
        <v>59</v>
      </c>
      <c r="E3" s="29" t="s">
        <v>60</v>
      </c>
      <c r="F3" s="32" t="s">
        <v>61</v>
      </c>
      <c r="G3" s="32" t="s">
        <v>62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>
      <c r="A4" s="28" t="s">
        <v>38</v>
      </c>
      <c r="B4" s="29" t="s">
        <v>63</v>
      </c>
      <c r="C4" s="30" t="s">
        <v>58</v>
      </c>
      <c r="D4" s="31" t="s">
        <v>64</v>
      </c>
      <c r="E4" s="29" t="s">
        <v>60</v>
      </c>
      <c r="F4" s="32" t="s">
        <v>65</v>
      </c>
      <c r="G4" s="32" t="s">
        <v>66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>
      <c r="A5" s="28" t="s">
        <v>38</v>
      </c>
      <c r="B5" s="29" t="s">
        <v>67</v>
      </c>
      <c r="C5" s="30" t="s">
        <v>58</v>
      </c>
      <c r="D5" s="31" t="s">
        <v>64</v>
      </c>
      <c r="E5" s="29" t="s">
        <v>60</v>
      </c>
      <c r="F5" s="29" t="s">
        <v>68</v>
      </c>
      <c r="G5" s="29" t="s">
        <v>69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>
      <c r="A6" s="28" t="s">
        <v>38</v>
      </c>
      <c r="B6" s="29" t="s">
        <v>70</v>
      </c>
      <c r="C6" s="30" t="s">
        <v>58</v>
      </c>
      <c r="D6" s="30" t="s">
        <v>71</v>
      </c>
      <c r="E6" s="29" t="s">
        <v>72</v>
      </c>
      <c r="F6" s="29" t="s">
        <v>73</v>
      </c>
      <c r="G6" s="33" t="s">
        <v>74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>
      <c r="A7" s="28" t="s">
        <v>39</v>
      </c>
      <c r="B7" s="29" t="s">
        <v>75</v>
      </c>
      <c r="C7" s="30" t="s">
        <v>58</v>
      </c>
      <c r="D7" s="30" t="s">
        <v>64</v>
      </c>
      <c r="E7" s="29" t="s">
        <v>60</v>
      </c>
      <c r="F7" s="29" t="s">
        <v>76</v>
      </c>
      <c r="G7" s="29" t="s">
        <v>77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</row>
    <row r="8">
      <c r="A8" s="28" t="s">
        <v>40</v>
      </c>
      <c r="B8" s="29" t="s">
        <v>78</v>
      </c>
      <c r="C8" s="30" t="s">
        <v>58</v>
      </c>
      <c r="D8" s="30" t="s">
        <v>64</v>
      </c>
      <c r="E8" s="29" t="s">
        <v>60</v>
      </c>
      <c r="F8" s="29" t="s">
        <v>79</v>
      </c>
      <c r="G8" s="29" t="s">
        <v>80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>
      <c r="A9" s="28" t="s">
        <v>40</v>
      </c>
      <c r="B9" s="29" t="s">
        <v>81</v>
      </c>
      <c r="C9" s="30" t="s">
        <v>58</v>
      </c>
      <c r="D9" s="30" t="s">
        <v>64</v>
      </c>
      <c r="E9" s="29" t="s">
        <v>60</v>
      </c>
      <c r="F9" s="29" t="s">
        <v>82</v>
      </c>
      <c r="G9" s="29" t="s">
        <v>83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>
      <c r="A10" s="28" t="s">
        <v>41</v>
      </c>
      <c r="B10" s="29" t="s">
        <v>84</v>
      </c>
      <c r="C10" s="30" t="s">
        <v>58</v>
      </c>
      <c r="D10" s="30" t="s">
        <v>64</v>
      </c>
      <c r="E10" s="29" t="s">
        <v>60</v>
      </c>
      <c r="F10" s="29" t="s">
        <v>85</v>
      </c>
      <c r="G10" s="29" t="s">
        <v>86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ht="99.0" customHeight="1">
      <c r="A11" s="28" t="s">
        <v>42</v>
      </c>
      <c r="B11" s="29" t="s">
        <v>87</v>
      </c>
      <c r="C11" s="30" t="s">
        <v>58</v>
      </c>
      <c r="D11" s="30" t="s">
        <v>64</v>
      </c>
      <c r="E11" s="29" t="s">
        <v>60</v>
      </c>
      <c r="F11" s="29" t="s">
        <v>88</v>
      </c>
      <c r="G11" s="29" t="s">
        <v>89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>
      <c r="A12" s="28" t="s">
        <v>44</v>
      </c>
      <c r="B12" s="29" t="s">
        <v>90</v>
      </c>
      <c r="C12" s="30" t="s">
        <v>58</v>
      </c>
      <c r="D12" s="30" t="s">
        <v>59</v>
      </c>
      <c r="E12" s="29" t="s">
        <v>60</v>
      </c>
      <c r="F12" s="29" t="s">
        <v>91</v>
      </c>
      <c r="G12" s="29" t="s">
        <v>92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>
      <c r="A13" s="28" t="s">
        <v>44</v>
      </c>
      <c r="B13" s="29" t="s">
        <v>93</v>
      </c>
      <c r="C13" s="30" t="s">
        <v>58</v>
      </c>
      <c r="D13" s="30" t="s">
        <v>94</v>
      </c>
      <c r="E13" s="29" t="s">
        <v>60</v>
      </c>
      <c r="F13" s="29" t="s">
        <v>95</v>
      </c>
      <c r="G13" s="29" t="s">
        <v>92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>
      <c r="A14" s="28" t="s">
        <v>45</v>
      </c>
      <c r="B14" s="29" t="s">
        <v>96</v>
      </c>
      <c r="C14" s="30" t="s">
        <v>58</v>
      </c>
      <c r="D14" s="30" t="s">
        <v>94</v>
      </c>
      <c r="E14" s="29" t="s">
        <v>60</v>
      </c>
      <c r="F14" s="29" t="s">
        <v>97</v>
      </c>
      <c r="G14" s="29" t="s">
        <v>98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>
      <c r="A15" s="28" t="s">
        <v>45</v>
      </c>
      <c r="B15" s="29" t="s">
        <v>87</v>
      </c>
      <c r="C15" s="30" t="s">
        <v>58</v>
      </c>
      <c r="D15" s="30" t="s">
        <v>64</v>
      </c>
      <c r="E15" s="29" t="s">
        <v>60</v>
      </c>
      <c r="F15" s="29" t="s">
        <v>99</v>
      </c>
      <c r="G15" s="29" t="s">
        <v>100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</row>
    <row r="16">
      <c r="A16" s="28" t="s">
        <v>46</v>
      </c>
      <c r="B16" s="29" t="s">
        <v>87</v>
      </c>
      <c r="C16" s="30" t="s">
        <v>58</v>
      </c>
      <c r="D16" s="30" t="s">
        <v>64</v>
      </c>
      <c r="E16" s="29" t="s">
        <v>60</v>
      </c>
      <c r="F16" s="29" t="s">
        <v>101</v>
      </c>
      <c r="G16" s="29" t="s">
        <v>102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>
      <c r="A17" s="28" t="s">
        <v>46</v>
      </c>
      <c r="B17" s="29" t="s">
        <v>63</v>
      </c>
      <c r="C17" s="30" t="s">
        <v>58</v>
      </c>
      <c r="D17" s="31" t="s">
        <v>64</v>
      </c>
      <c r="E17" s="29" t="s">
        <v>60</v>
      </c>
      <c r="F17" s="29" t="s">
        <v>103</v>
      </c>
      <c r="G17" s="32" t="s">
        <v>104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>
      <c r="A18" s="28" t="s">
        <v>47</v>
      </c>
      <c r="B18" s="29" t="s">
        <v>105</v>
      </c>
      <c r="C18" s="30" t="s">
        <v>58</v>
      </c>
      <c r="D18" s="30" t="s">
        <v>64</v>
      </c>
      <c r="E18" s="29" t="s">
        <v>60</v>
      </c>
      <c r="F18" s="29" t="s">
        <v>106</v>
      </c>
      <c r="G18" s="29" t="s">
        <v>107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>
      <c r="A19" s="28" t="s">
        <v>47</v>
      </c>
      <c r="B19" s="29" t="s">
        <v>87</v>
      </c>
      <c r="C19" s="30" t="s">
        <v>58</v>
      </c>
      <c r="D19" s="30" t="s">
        <v>64</v>
      </c>
      <c r="E19" s="29" t="s">
        <v>60</v>
      </c>
      <c r="F19" s="29" t="s">
        <v>108</v>
      </c>
      <c r="G19" s="29" t="s">
        <v>109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</row>
    <row r="20">
      <c r="A20" s="28" t="s">
        <v>47</v>
      </c>
      <c r="B20" s="29" t="s">
        <v>110</v>
      </c>
      <c r="C20" s="30" t="s">
        <v>58</v>
      </c>
      <c r="D20" s="30" t="s">
        <v>64</v>
      </c>
      <c r="E20" s="29" t="s">
        <v>60</v>
      </c>
      <c r="F20" s="29" t="s">
        <v>111</v>
      </c>
      <c r="G20" s="29" t="s">
        <v>112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>
      <c r="A21" s="28" t="s">
        <v>49</v>
      </c>
      <c r="B21" s="29" t="s">
        <v>113</v>
      </c>
      <c r="C21" s="30" t="s">
        <v>58</v>
      </c>
      <c r="D21" s="30" t="s">
        <v>64</v>
      </c>
      <c r="E21" s="29" t="s">
        <v>60</v>
      </c>
      <c r="F21" s="29" t="s">
        <v>114</v>
      </c>
      <c r="G21" s="29" t="s">
        <v>115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</row>
    <row r="22">
      <c r="A22" s="28" t="s">
        <v>49</v>
      </c>
      <c r="B22" s="29" t="s">
        <v>116</v>
      </c>
      <c r="C22" s="30" t="s">
        <v>58</v>
      </c>
      <c r="D22" s="30" t="s">
        <v>59</v>
      </c>
      <c r="E22" s="29" t="s">
        <v>60</v>
      </c>
      <c r="F22" s="29" t="s">
        <v>117</v>
      </c>
      <c r="G22" s="29" t="s">
        <v>118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</row>
    <row r="927">
      <c r="A927" s="34"/>
      <c r="B927" s="35"/>
      <c r="C927" s="35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</row>
    <row r="928">
      <c r="A928" s="34"/>
      <c r="B928" s="35"/>
      <c r="C928" s="35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</row>
    <row r="929">
      <c r="A929" s="34"/>
      <c r="B929" s="35"/>
      <c r="C929" s="35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</row>
    <row r="930">
      <c r="A930" s="34"/>
      <c r="B930" s="35"/>
      <c r="C930" s="35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</row>
    <row r="931">
      <c r="A931" s="34"/>
      <c r="B931" s="35"/>
      <c r="C931" s="35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</row>
    <row r="932">
      <c r="A932" s="34"/>
      <c r="B932" s="35"/>
      <c r="C932" s="35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</row>
    <row r="933">
      <c r="A933" s="34"/>
      <c r="B933" s="35"/>
      <c r="C933" s="35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</row>
    <row r="934">
      <c r="A934" s="34"/>
      <c r="B934" s="35"/>
      <c r="C934" s="35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</row>
    <row r="935">
      <c r="A935" s="34"/>
      <c r="B935" s="35"/>
      <c r="C935" s="35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</row>
    <row r="936">
      <c r="A936" s="34"/>
      <c r="B936" s="35"/>
      <c r="C936" s="35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</row>
    <row r="937">
      <c r="A937" s="34"/>
      <c r="B937" s="35"/>
      <c r="C937" s="35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</row>
    <row r="938">
      <c r="A938" s="34"/>
      <c r="B938" s="35"/>
      <c r="C938" s="35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</row>
    <row r="939">
      <c r="A939" s="34"/>
      <c r="B939" s="35"/>
      <c r="C939" s="35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</row>
    <row r="940">
      <c r="A940" s="34"/>
      <c r="B940" s="35"/>
      <c r="C940" s="35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</row>
    <row r="941">
      <c r="A941" s="34"/>
      <c r="B941" s="35"/>
      <c r="C941" s="35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</row>
    <row r="942">
      <c r="A942" s="34"/>
      <c r="B942" s="35"/>
      <c r="C942" s="35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</row>
    <row r="943">
      <c r="A943" s="34"/>
      <c r="B943" s="35"/>
      <c r="C943" s="35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</row>
    <row r="944">
      <c r="A944" s="34"/>
      <c r="B944" s="35"/>
      <c r="C944" s="35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</row>
    <row r="945">
      <c r="A945" s="34"/>
      <c r="B945" s="35"/>
      <c r="C945" s="35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</row>
    <row r="946">
      <c r="A946" s="34"/>
      <c r="B946" s="35"/>
      <c r="C946" s="35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</row>
    <row r="947">
      <c r="A947" s="34"/>
      <c r="B947" s="35"/>
      <c r="C947" s="35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</row>
    <row r="948">
      <c r="A948" s="34"/>
      <c r="B948" s="35"/>
      <c r="C948" s="35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</row>
    <row r="949">
      <c r="A949" s="34"/>
      <c r="B949" s="35"/>
      <c r="C949" s="35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</row>
    <row r="950">
      <c r="A950" s="34"/>
      <c r="B950" s="35"/>
      <c r="C950" s="35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</row>
    <row r="951">
      <c r="A951" s="34"/>
      <c r="B951" s="35"/>
      <c r="C951" s="35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</row>
    <row r="952">
      <c r="A952" s="34"/>
      <c r="B952" s="35"/>
      <c r="C952" s="35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</row>
    <row r="953">
      <c r="A953" s="34"/>
      <c r="B953" s="35"/>
      <c r="C953" s="35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</row>
    <row r="954">
      <c r="A954" s="34"/>
      <c r="B954" s="35"/>
      <c r="C954" s="35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</row>
    <row r="955">
      <c r="A955" s="34"/>
      <c r="B955" s="35"/>
      <c r="C955" s="35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</row>
  </sheetData>
  <autoFilter ref="$A$2:$W$22"/>
  <dataValidations>
    <dataValidation type="list" allowBlank="1" showErrorMessage="1" sqref="D3:D22">
      <formula1>"Estratégico,Financeiro/orçamentário,Operacionais,Legal/de conformidade,Imagem/reputação,Integridade"</formula1>
    </dataValidation>
    <dataValidation type="list" allowBlank="1" showErrorMessage="1" sqref="E3:E22">
      <formula1>"Corrupção,Fraude,Desvio de Conduta,Não se aplica"</formula1>
    </dataValidation>
    <dataValidation type="list" allowBlank="1" showErrorMessage="1" sqref="C3:C22">
      <formula1>"Ameaça,Oportunidade"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A9999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2.75"/>
    <col customWidth="1" min="2" max="2" width="49.13"/>
    <col customWidth="1" min="3" max="3" width="15.5"/>
    <col customWidth="1" min="4" max="4" width="6.5"/>
    <col customWidth="1" min="5" max="5" width="12.5"/>
    <col customWidth="1" min="6" max="6" width="6.5"/>
    <col customWidth="1" min="7" max="7" width="20.0"/>
    <col customWidth="1" min="8" max="8" width="17.25"/>
    <col customWidth="1" min="9" max="9" width="36.25"/>
    <col customWidth="1" min="10" max="10" width="38.5"/>
    <col customWidth="1" min="11" max="11" width="15.0"/>
    <col customWidth="1" hidden="1" min="12" max="12" width="9.0"/>
    <col customWidth="1" hidden="1" min="13" max="13" width="14.88"/>
    <col customWidth="1" min="14" max="14" width="14.88"/>
    <col customWidth="1" min="15" max="15" width="17.75"/>
    <col customWidth="1" min="16" max="35" width="12.5"/>
  </cols>
  <sheetData>
    <row r="1">
      <c r="A1" s="36"/>
      <c r="B1" s="37" t="s">
        <v>119</v>
      </c>
      <c r="C1" s="6"/>
      <c r="D1" s="6"/>
      <c r="E1" s="6"/>
      <c r="F1" s="6"/>
      <c r="G1" s="6"/>
      <c r="H1" s="7"/>
      <c r="I1" s="38" t="s">
        <v>120</v>
      </c>
      <c r="J1" s="6"/>
      <c r="K1" s="7"/>
      <c r="L1" s="36"/>
      <c r="M1" s="36"/>
      <c r="N1" s="37" t="s">
        <v>121</v>
      </c>
      <c r="O1" s="7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4"/>
      <c r="AE1" s="34"/>
      <c r="AF1" s="34"/>
      <c r="AG1" s="34"/>
      <c r="AH1" s="34"/>
      <c r="AI1" s="34"/>
    </row>
    <row r="2">
      <c r="A2" s="40" t="s">
        <v>122</v>
      </c>
      <c r="B2" s="40" t="s">
        <v>123</v>
      </c>
      <c r="C2" s="36" t="s">
        <v>124</v>
      </c>
      <c r="D2" s="36" t="s">
        <v>125</v>
      </c>
      <c r="E2" s="36" t="s">
        <v>126</v>
      </c>
      <c r="F2" s="36" t="s">
        <v>127</v>
      </c>
      <c r="G2" s="36" t="s">
        <v>128</v>
      </c>
      <c r="H2" s="41" t="s">
        <v>129</v>
      </c>
      <c r="I2" s="42" t="s">
        <v>130</v>
      </c>
      <c r="J2" s="42" t="s">
        <v>131</v>
      </c>
      <c r="K2" s="41" t="s">
        <v>120</v>
      </c>
      <c r="L2" s="41" t="s">
        <v>132</v>
      </c>
      <c r="M2" s="41" t="s">
        <v>121</v>
      </c>
      <c r="N2" s="41" t="s">
        <v>133</v>
      </c>
      <c r="O2" s="41" t="s">
        <v>134</v>
      </c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4"/>
      <c r="AE2" s="34"/>
      <c r="AF2" s="34"/>
      <c r="AG2" s="34"/>
      <c r="AH2" s="34"/>
      <c r="AI2" s="34"/>
    </row>
    <row r="3">
      <c r="A3" s="43" t="str">
        <f>'ETAPA 2. IDENTIFICAÇÃO DE EVENT'!A3</f>
        <v>Criar normativo para a gestão patrimonial dos bens oriundos de projetos.</v>
      </c>
      <c r="B3" s="43" t="str">
        <f>'ETAPA 2. IDENTIFICAÇÃO DE EVENT'!B3</f>
        <v>Falta de controle contábil dos bens patrimoniais da Universidade</v>
      </c>
      <c r="C3" s="44" t="s">
        <v>135</v>
      </c>
      <c r="D3" s="44">
        <f t="shared" ref="D3:D22" si="1">IF(C3 = "Muito alta", 10, IF(C3 = "Alta", 8, IF(C3 = "Média", 5, IF(C3 = "Baixa", 2, IF(C3 = "Muito baixa", 1,0)))))</f>
        <v>8</v>
      </c>
      <c r="E3" s="44" t="s">
        <v>136</v>
      </c>
      <c r="F3" s="44">
        <f t="shared" ref="F3:F22" si="2">IF(E3 = "Muito alto", 10, IF(E3 = "Alto", 8, IF(E3 = "Médio", 5, IF(E3 = "Baixo", 2, IF(E3 = "Muito baixo", 1,0)))))</f>
        <v>5</v>
      </c>
      <c r="G3" s="44">
        <f t="shared" ref="G3:G22" si="3">D3*F3</f>
        <v>40</v>
      </c>
      <c r="H3" s="44" t="str">
        <f t="shared" ref="H3:H22" si="4">IF(G3=0,"",IF(G3&lt;10, "Risco Baixo", IF(G3&lt;40, "Risco Médio", IF(G3&lt;80, "Risco Alto", "Risco Extremo"))))</f>
        <v>Risco Alto</v>
      </c>
      <c r="I3" s="43" t="s">
        <v>137</v>
      </c>
      <c r="J3" s="43" t="s">
        <v>138</v>
      </c>
      <c r="K3" s="45" t="s">
        <v>139</v>
      </c>
      <c r="L3" s="44">
        <f t="shared" ref="L3:L22" si="5">IF(K3 = "Inexistente", 1, IF(K3 = "Fraco", 0.8, IF(K3 = "Mediano", 0.6, IF(K3 = "Satisfatório", 0.4, IF(K3 = "Forte", 0.2,0)))))</f>
        <v>0.6</v>
      </c>
      <c r="M3" s="44">
        <f t="shared" ref="M3:M22" si="6">L3*G3</f>
        <v>24</v>
      </c>
      <c r="N3" s="44" t="str">
        <f t="shared" ref="N3:N22" si="7">IF(M3=0,"",IF(M3&lt;10, "Risco Baixo", IF(M3&lt;40, "Risco Médio", IF(M3&lt;80, "Risco Alto", "Risco Extremo"))))</f>
        <v>Risco Médio</v>
      </c>
      <c r="O3" s="46">
        <v>46203.0</v>
      </c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4"/>
      <c r="AE3" s="34"/>
      <c r="AF3" s="34"/>
      <c r="AG3" s="34"/>
      <c r="AH3" s="34"/>
      <c r="AI3" s="34"/>
    </row>
    <row r="4">
      <c r="A4" s="43" t="str">
        <f>'ETAPA 2. IDENTIFICAÇÃO DE EVENT'!A4</f>
        <v>Criar normativo para a gestão patrimonial dos bens oriundos de projetos.</v>
      </c>
      <c r="B4" s="43" t="str">
        <f>'ETAPA 2. IDENTIFICAÇÃO DE EVENT'!B4</f>
        <v>Gestão inadequada de bens patrimoniais</v>
      </c>
      <c r="C4" s="44" t="s">
        <v>135</v>
      </c>
      <c r="D4" s="44">
        <f t="shared" si="1"/>
        <v>8</v>
      </c>
      <c r="E4" s="44" t="s">
        <v>136</v>
      </c>
      <c r="F4" s="44">
        <f t="shared" si="2"/>
        <v>5</v>
      </c>
      <c r="G4" s="44">
        <f t="shared" si="3"/>
        <v>40</v>
      </c>
      <c r="H4" s="44" t="str">
        <f t="shared" si="4"/>
        <v>Risco Alto</v>
      </c>
      <c r="I4" s="43" t="s">
        <v>140</v>
      </c>
      <c r="J4" s="43" t="s">
        <v>138</v>
      </c>
      <c r="K4" s="45" t="s">
        <v>139</v>
      </c>
      <c r="L4" s="44">
        <f t="shared" si="5"/>
        <v>0.6</v>
      </c>
      <c r="M4" s="44">
        <f t="shared" si="6"/>
        <v>24</v>
      </c>
      <c r="N4" s="44" t="str">
        <f t="shared" si="7"/>
        <v>Risco Médio</v>
      </c>
      <c r="O4" s="46">
        <v>46203.0</v>
      </c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4"/>
      <c r="AE4" s="34"/>
      <c r="AF4" s="34"/>
      <c r="AG4" s="34"/>
      <c r="AH4" s="34"/>
      <c r="AI4" s="34"/>
    </row>
    <row r="5">
      <c r="A5" s="43" t="str">
        <f>'ETAPA 2. IDENTIFICAÇÃO DE EVENT'!A5</f>
        <v>Criar normativo para a gestão patrimonial dos bens oriundos de projetos.</v>
      </c>
      <c r="B5" s="43" t="str">
        <f>'ETAPA 2. IDENTIFICAÇÃO DE EVENT'!B5</f>
        <v>Possível obsolescência tecnológica</v>
      </c>
      <c r="C5" s="44" t="s">
        <v>141</v>
      </c>
      <c r="D5" s="44">
        <f t="shared" si="1"/>
        <v>5</v>
      </c>
      <c r="E5" s="44" t="s">
        <v>136</v>
      </c>
      <c r="F5" s="44">
        <f t="shared" si="2"/>
        <v>5</v>
      </c>
      <c r="G5" s="44">
        <f t="shared" si="3"/>
        <v>25</v>
      </c>
      <c r="H5" s="44" t="str">
        <f t="shared" si="4"/>
        <v>Risco Médio</v>
      </c>
      <c r="I5" s="43" t="s">
        <v>142</v>
      </c>
      <c r="J5" s="43" t="s">
        <v>143</v>
      </c>
      <c r="K5" s="45" t="s">
        <v>139</v>
      </c>
      <c r="L5" s="44">
        <f t="shared" si="5"/>
        <v>0.6</v>
      </c>
      <c r="M5" s="44">
        <f t="shared" si="6"/>
        <v>15</v>
      </c>
      <c r="N5" s="44" t="str">
        <f t="shared" si="7"/>
        <v>Risco Médio</v>
      </c>
      <c r="O5" s="46">
        <v>46203.0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4"/>
      <c r="AE5" s="34"/>
      <c r="AF5" s="34"/>
      <c r="AG5" s="34"/>
      <c r="AH5" s="34"/>
      <c r="AI5" s="34"/>
    </row>
    <row r="6">
      <c r="A6" s="43" t="str">
        <f>'ETAPA 2. IDENTIFICAÇÃO DE EVENT'!A6</f>
        <v>Criar normativo para a gestão patrimonial dos bens oriundos de projetos.</v>
      </c>
      <c r="B6" s="43" t="str">
        <f>'ETAPA 2. IDENTIFICAÇÃO DE EVENT'!B6</f>
        <v>Uso indevido dos bens e desigualdade de acesso</v>
      </c>
      <c r="C6" s="44" t="s">
        <v>141</v>
      </c>
      <c r="D6" s="44">
        <f t="shared" si="1"/>
        <v>5</v>
      </c>
      <c r="E6" s="44" t="s">
        <v>136</v>
      </c>
      <c r="F6" s="44">
        <f t="shared" si="2"/>
        <v>5</v>
      </c>
      <c r="G6" s="44">
        <f t="shared" si="3"/>
        <v>25</v>
      </c>
      <c r="H6" s="44" t="str">
        <f t="shared" si="4"/>
        <v>Risco Médio</v>
      </c>
      <c r="I6" s="43" t="s">
        <v>144</v>
      </c>
      <c r="J6" s="43" t="s">
        <v>145</v>
      </c>
      <c r="K6" s="45" t="s">
        <v>146</v>
      </c>
      <c r="L6" s="44">
        <f t="shared" si="5"/>
        <v>0.4</v>
      </c>
      <c r="M6" s="44">
        <f t="shared" si="6"/>
        <v>10</v>
      </c>
      <c r="N6" s="44" t="str">
        <f t="shared" si="7"/>
        <v>Risco Médio</v>
      </c>
      <c r="O6" s="46">
        <v>46203.0</v>
      </c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4"/>
      <c r="AE6" s="34"/>
      <c r="AF6" s="34"/>
      <c r="AG6" s="34"/>
      <c r="AH6" s="34"/>
      <c r="AI6" s="34"/>
    </row>
    <row r="7">
      <c r="A7" s="43" t="str">
        <f>'ETAPA 2. IDENTIFICAÇÃO DE EVENT'!A7</f>
        <v>Promover a criação de uma central de compras envolvendo todas as IFESs existentes no Ceará para a realização de aquisições e logísticas compartilhadas.</v>
      </c>
      <c r="B7" s="43" t="str">
        <f>'ETAPA 2. IDENTIFICAÇÃO DE EVENT'!B7</f>
        <v>Não implantação da Central de Compras Compartilhadas entre as IFES do Ceará</v>
      </c>
      <c r="C7" s="44" t="s">
        <v>135</v>
      </c>
      <c r="D7" s="44">
        <f t="shared" si="1"/>
        <v>8</v>
      </c>
      <c r="E7" s="44" t="s">
        <v>147</v>
      </c>
      <c r="F7" s="44">
        <f t="shared" si="2"/>
        <v>2</v>
      </c>
      <c r="G7" s="44">
        <f t="shared" si="3"/>
        <v>16</v>
      </c>
      <c r="H7" s="44" t="str">
        <f t="shared" si="4"/>
        <v>Risco Médio</v>
      </c>
      <c r="I7" s="43" t="s">
        <v>148</v>
      </c>
      <c r="J7" s="43" t="s">
        <v>149</v>
      </c>
      <c r="K7" s="45" t="s">
        <v>146</v>
      </c>
      <c r="L7" s="44">
        <f t="shared" si="5"/>
        <v>0.4</v>
      </c>
      <c r="M7" s="44">
        <f t="shared" si="6"/>
        <v>6.4</v>
      </c>
      <c r="N7" s="44" t="str">
        <f t="shared" si="7"/>
        <v>Risco Baixo</v>
      </c>
      <c r="O7" s="46">
        <v>46203.0</v>
      </c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4"/>
      <c r="AE7" s="34"/>
      <c r="AF7" s="34"/>
      <c r="AG7" s="34"/>
      <c r="AH7" s="34"/>
      <c r="AI7" s="34"/>
    </row>
    <row r="8">
      <c r="A8" s="43" t="str">
        <f>'ETAPA 2. IDENTIFICAÇÃO DE EVENT'!A8</f>
        <v>Alterar fluxo processual, ampliando a solicitação de laudo técnico prévio para os equipamentos a serem adquiridos, justificando a aquisição em caso de substituição ou nova necessidade</v>
      </c>
      <c r="B8" s="43" t="str">
        <f>'ETAPA 2. IDENTIFICAÇÃO DE EVENT'!B8</f>
        <v>Não implantação do fluxo de laudo técnico prévio para aquisição de equipamentos</v>
      </c>
      <c r="C8" s="44" t="s">
        <v>135</v>
      </c>
      <c r="D8" s="44">
        <f t="shared" si="1"/>
        <v>8</v>
      </c>
      <c r="E8" s="44" t="s">
        <v>136</v>
      </c>
      <c r="F8" s="44">
        <f t="shared" si="2"/>
        <v>5</v>
      </c>
      <c r="G8" s="44">
        <f t="shared" si="3"/>
        <v>40</v>
      </c>
      <c r="H8" s="44" t="str">
        <f t="shared" si="4"/>
        <v>Risco Alto</v>
      </c>
      <c r="I8" s="43" t="s">
        <v>150</v>
      </c>
      <c r="J8" s="43" t="s">
        <v>151</v>
      </c>
      <c r="K8" s="45" t="s">
        <v>146</v>
      </c>
      <c r="L8" s="44">
        <f t="shared" si="5"/>
        <v>0.4</v>
      </c>
      <c r="M8" s="44">
        <f t="shared" si="6"/>
        <v>16</v>
      </c>
      <c r="N8" s="44" t="str">
        <f t="shared" si="7"/>
        <v>Risco Médio</v>
      </c>
      <c r="O8" s="46">
        <v>46203.0</v>
      </c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4"/>
      <c r="AE8" s="34"/>
      <c r="AF8" s="34"/>
      <c r="AG8" s="34"/>
      <c r="AH8" s="34"/>
      <c r="AI8" s="34"/>
    </row>
    <row r="9">
      <c r="A9" s="43" t="str">
        <f>'ETAPA 2. IDENTIFICAÇÃO DE EVENT'!A9</f>
        <v>Alterar fluxo processual, ampliando a solicitação de laudo técnico prévio para os equipamentos a serem adquiridos, justificando a aquisição em caso de substituição ou nova necessidade</v>
      </c>
      <c r="B9" s="43" t="str">
        <f>'ETAPA 2. IDENTIFICAÇÃO DE EVENT'!B9</f>
        <v>Comprometimento do controle do estado dos equipamentos </v>
      </c>
      <c r="C9" s="44" t="s">
        <v>135</v>
      </c>
      <c r="D9" s="44">
        <f t="shared" si="1"/>
        <v>8</v>
      </c>
      <c r="E9" s="44" t="s">
        <v>136</v>
      </c>
      <c r="F9" s="44">
        <f t="shared" si="2"/>
        <v>5</v>
      </c>
      <c r="G9" s="44">
        <f t="shared" si="3"/>
        <v>40</v>
      </c>
      <c r="H9" s="44" t="str">
        <f t="shared" si="4"/>
        <v>Risco Alto</v>
      </c>
      <c r="I9" s="43" t="s">
        <v>152</v>
      </c>
      <c r="J9" s="43" t="s">
        <v>153</v>
      </c>
      <c r="K9" s="45" t="s">
        <v>146</v>
      </c>
      <c r="L9" s="44">
        <f t="shared" si="5"/>
        <v>0.4</v>
      </c>
      <c r="M9" s="44">
        <f t="shared" si="6"/>
        <v>16</v>
      </c>
      <c r="N9" s="44" t="str">
        <f t="shared" si="7"/>
        <v>Risco Médio</v>
      </c>
      <c r="O9" s="46">
        <v>46203.0</v>
      </c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4"/>
      <c r="AE9" s="34"/>
      <c r="AF9" s="34"/>
      <c r="AG9" s="34"/>
      <c r="AH9" s="34"/>
      <c r="AI9" s="34"/>
    </row>
    <row r="10">
      <c r="A10" s="43" t="str">
        <f>'ETAPA 2. IDENTIFICAÇÃO DE EVENT'!A10</f>
        <v>Avaliar a viabilidade de implantação de banco de dados dos bens permanentes usados para reaproveitamento entre unidades</v>
      </c>
      <c r="B10" s="43" t="str">
        <f>'ETAPA 2. IDENTIFICAÇÃO DE EVENT'!B10</f>
        <v>Impossibiidade de avaliar a viabilidade de implantação do banco de dados de bens permanentes</v>
      </c>
      <c r="C10" s="44" t="s">
        <v>141</v>
      </c>
      <c r="D10" s="44">
        <f t="shared" si="1"/>
        <v>5</v>
      </c>
      <c r="E10" s="44" t="s">
        <v>147</v>
      </c>
      <c r="F10" s="44">
        <f t="shared" si="2"/>
        <v>2</v>
      </c>
      <c r="G10" s="44">
        <f t="shared" si="3"/>
        <v>10</v>
      </c>
      <c r="H10" s="44" t="str">
        <f t="shared" si="4"/>
        <v>Risco Médio</v>
      </c>
      <c r="I10" s="43" t="s">
        <v>154</v>
      </c>
      <c r="J10" s="43" t="s">
        <v>155</v>
      </c>
      <c r="K10" s="45" t="s">
        <v>146</v>
      </c>
      <c r="L10" s="44">
        <f t="shared" si="5"/>
        <v>0.4</v>
      </c>
      <c r="M10" s="44">
        <f t="shared" si="6"/>
        <v>4</v>
      </c>
      <c r="N10" s="44" t="str">
        <f t="shared" si="7"/>
        <v>Risco Baixo</v>
      </c>
      <c r="O10" s="46">
        <v>46203.0</v>
      </c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4"/>
      <c r="AE10" s="34"/>
      <c r="AF10" s="34"/>
      <c r="AG10" s="34"/>
      <c r="AH10" s="34"/>
      <c r="AI10" s="34"/>
    </row>
    <row r="11" ht="60.0" customHeight="1">
      <c r="A11" s="43" t="str">
        <f>'ETAPA 2. IDENTIFICAÇÃO DE EVENT'!A11</f>
        <v>Aprimorar metodologia do Plano de Contratação Anual (PCA), a fim de promover maior transparência e melhor acompanhamento da execução do plano pelas unidades administrativas e acadêmicas.</v>
      </c>
      <c r="B11" s="43" t="str">
        <f>'ETAPA 2. IDENTIFICAÇÃO DE EVENT'!B11</f>
        <v>Comprometimento da confiabilidade das informações gerenciais devido à ausência de integração entre sistemas</v>
      </c>
      <c r="C11" s="44" t="s">
        <v>135</v>
      </c>
      <c r="D11" s="44">
        <f t="shared" si="1"/>
        <v>8</v>
      </c>
      <c r="E11" s="44" t="s">
        <v>136</v>
      </c>
      <c r="F11" s="44">
        <f t="shared" si="2"/>
        <v>5</v>
      </c>
      <c r="G11" s="44">
        <f t="shared" si="3"/>
        <v>40</v>
      </c>
      <c r="H11" s="44" t="str">
        <f t="shared" si="4"/>
        <v>Risco Alto</v>
      </c>
      <c r="I11" s="43" t="s">
        <v>156</v>
      </c>
      <c r="J11" s="43" t="s">
        <v>157</v>
      </c>
      <c r="K11" s="45" t="s">
        <v>139</v>
      </c>
      <c r="L11" s="44">
        <f t="shared" si="5"/>
        <v>0.6</v>
      </c>
      <c r="M11" s="44">
        <f t="shared" si="6"/>
        <v>24</v>
      </c>
      <c r="N11" s="44" t="str">
        <f t="shared" si="7"/>
        <v>Risco Médio</v>
      </c>
      <c r="O11" s="46">
        <v>46203.0</v>
      </c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4"/>
      <c r="AE11" s="34"/>
      <c r="AF11" s="34"/>
      <c r="AG11" s="34"/>
      <c r="AH11" s="34"/>
      <c r="AI11" s="34"/>
    </row>
    <row r="12">
      <c r="A12" s="43" t="str">
        <f>'ETAPA 2. IDENTIFICAÇÃO DE EVENT'!A12</f>
        <v>Criar matriz de critérios técnicos para definição de prioridades para alocação orçamentária de investimentos</v>
      </c>
      <c r="B12" s="43" t="str">
        <f>'ETAPA 2. IDENTIFICAÇÃO DE EVENT'!B12</f>
        <v>Alocação inadequada de recursos </v>
      </c>
      <c r="C12" s="44" t="s">
        <v>141</v>
      </c>
      <c r="D12" s="44">
        <f t="shared" si="1"/>
        <v>5</v>
      </c>
      <c r="E12" s="44" t="s">
        <v>158</v>
      </c>
      <c r="F12" s="44">
        <f t="shared" si="2"/>
        <v>10</v>
      </c>
      <c r="G12" s="44">
        <f t="shared" si="3"/>
        <v>50</v>
      </c>
      <c r="H12" s="44" t="str">
        <f t="shared" si="4"/>
        <v>Risco Alto</v>
      </c>
      <c r="I12" s="43" t="s">
        <v>159</v>
      </c>
      <c r="J12" s="43" t="s">
        <v>160</v>
      </c>
      <c r="K12" s="45" t="s">
        <v>146</v>
      </c>
      <c r="L12" s="44">
        <f t="shared" si="5"/>
        <v>0.4</v>
      </c>
      <c r="M12" s="44">
        <f t="shared" si="6"/>
        <v>20</v>
      </c>
      <c r="N12" s="44" t="str">
        <f t="shared" si="7"/>
        <v>Risco Médio</v>
      </c>
      <c r="O12" s="46">
        <v>46203.0</v>
      </c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4"/>
      <c r="AE12" s="34"/>
      <c r="AF12" s="34"/>
      <c r="AG12" s="34"/>
      <c r="AH12" s="34"/>
      <c r="AI12" s="34"/>
    </row>
    <row r="13">
      <c r="A13" s="43" t="str">
        <f>'ETAPA 2. IDENTIFICAÇÃO DE EVENT'!A13</f>
        <v>Criar matriz de critérios técnicos para definição de prioridades para alocação orçamentária de investimentos</v>
      </c>
      <c r="B13" s="43" t="str">
        <f>'ETAPA 2. IDENTIFICAÇÃO DE EVENT'!B13</f>
        <v>Desalinhamento da gestão superior sobre os critérios de distribuição orçamentária </v>
      </c>
      <c r="C13" s="44" t="s">
        <v>135</v>
      </c>
      <c r="D13" s="44">
        <f t="shared" si="1"/>
        <v>8</v>
      </c>
      <c r="E13" s="44" t="s">
        <v>158</v>
      </c>
      <c r="F13" s="44">
        <f t="shared" si="2"/>
        <v>10</v>
      </c>
      <c r="G13" s="44">
        <f t="shared" si="3"/>
        <v>80</v>
      </c>
      <c r="H13" s="44" t="str">
        <f t="shared" si="4"/>
        <v>Risco Extremo</v>
      </c>
      <c r="I13" s="43" t="s">
        <v>161</v>
      </c>
      <c r="J13" s="43" t="s">
        <v>162</v>
      </c>
      <c r="K13" s="45" t="s">
        <v>146</v>
      </c>
      <c r="L13" s="44">
        <f t="shared" si="5"/>
        <v>0.4</v>
      </c>
      <c r="M13" s="44">
        <f t="shared" si="6"/>
        <v>32</v>
      </c>
      <c r="N13" s="44" t="str">
        <f t="shared" si="7"/>
        <v>Risco Médio</v>
      </c>
      <c r="O13" s="46">
        <v>46203.0</v>
      </c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4"/>
      <c r="AE13" s="34"/>
      <c r="AF13" s="34"/>
      <c r="AG13" s="34"/>
      <c r="AH13" s="34"/>
      <c r="AI13" s="34"/>
    </row>
    <row r="14">
      <c r="A14" s="43" t="str">
        <f>'ETAPA 2. IDENTIFICAÇÃO DE EVENT'!A14</f>
        <v>Estabelecer e implementar metodologia de apuração de custos no âmbito da UFC, contemplando a definição de uma equipe responsável pela gestão de custos e a construção de informações gerenciais</v>
      </c>
      <c r="B14" s="43" t="str">
        <f>'ETAPA 2. IDENTIFICAÇÃO DE EVENT'!B14</f>
        <v>Impossibilidade de aplicação de uma nova metodologia em virtude da complexidade da Universidade</v>
      </c>
      <c r="C14" s="44" t="s">
        <v>135</v>
      </c>
      <c r="D14" s="44">
        <f t="shared" si="1"/>
        <v>8</v>
      </c>
      <c r="E14" s="44" t="s">
        <v>163</v>
      </c>
      <c r="F14" s="44">
        <f t="shared" si="2"/>
        <v>8</v>
      </c>
      <c r="G14" s="44">
        <f t="shared" si="3"/>
        <v>64</v>
      </c>
      <c r="H14" s="44" t="str">
        <f t="shared" si="4"/>
        <v>Risco Alto</v>
      </c>
      <c r="I14" s="43" t="s">
        <v>164</v>
      </c>
      <c r="J14" s="43" t="s">
        <v>165</v>
      </c>
      <c r="K14" s="45" t="s">
        <v>146</v>
      </c>
      <c r="L14" s="44">
        <f t="shared" si="5"/>
        <v>0.4</v>
      </c>
      <c r="M14" s="44">
        <f t="shared" si="6"/>
        <v>25.6</v>
      </c>
      <c r="N14" s="44" t="str">
        <f t="shared" si="7"/>
        <v>Risco Médio</v>
      </c>
      <c r="O14" s="46">
        <v>46203.0</v>
      </c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4"/>
      <c r="AE14" s="34"/>
      <c r="AF14" s="34"/>
      <c r="AG14" s="34"/>
      <c r="AH14" s="34"/>
      <c r="AI14" s="34"/>
    </row>
    <row r="15">
      <c r="A15" s="43" t="str">
        <f>'ETAPA 2. IDENTIFICAÇÃO DE EVENT'!A15</f>
        <v>Estabelecer e implementar metodologia de apuração de custos no âmbito da UFC, contemplando a definição de uma equipe responsável pela gestão de custos e a construção de informações gerenciais</v>
      </c>
      <c r="B15" s="43" t="str">
        <f>'ETAPA 2. IDENTIFICAÇÃO DE EVENT'!B15</f>
        <v>Comprometimento da confiabilidade das informações gerenciais devido à ausência de integração entre sistemas</v>
      </c>
      <c r="C15" s="44" t="s">
        <v>135</v>
      </c>
      <c r="D15" s="44">
        <f t="shared" si="1"/>
        <v>8</v>
      </c>
      <c r="E15" s="44" t="s">
        <v>136</v>
      </c>
      <c r="F15" s="44">
        <f t="shared" si="2"/>
        <v>5</v>
      </c>
      <c r="G15" s="44">
        <f t="shared" si="3"/>
        <v>40</v>
      </c>
      <c r="H15" s="44" t="str">
        <f t="shared" si="4"/>
        <v>Risco Alto</v>
      </c>
      <c r="I15" s="43" t="s">
        <v>166</v>
      </c>
      <c r="J15" s="43" t="s">
        <v>165</v>
      </c>
      <c r="K15" s="45" t="s">
        <v>139</v>
      </c>
      <c r="L15" s="44">
        <f t="shared" si="5"/>
        <v>0.6</v>
      </c>
      <c r="M15" s="44">
        <f t="shared" si="6"/>
        <v>24</v>
      </c>
      <c r="N15" s="44" t="str">
        <f t="shared" si="7"/>
        <v>Risco Médio</v>
      </c>
      <c r="O15" s="46">
        <v>46203.0</v>
      </c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4"/>
      <c r="AE15" s="34"/>
      <c r="AF15" s="34"/>
      <c r="AG15" s="34"/>
      <c r="AH15" s="34"/>
      <c r="AI15" s="34"/>
    </row>
    <row r="16">
      <c r="A16" s="43" t="str">
        <f>'ETAPA 2. IDENTIFICAÇÃO DE EVENT'!A16</f>
        <v>Disponibilizar informações para controle gerencial de bens patrimoniais para auxílio na tomada de decisão.</v>
      </c>
      <c r="B16" s="43" t="str">
        <f>'ETAPA 2. IDENTIFICAÇÃO DE EVENT'!B16</f>
        <v>Comprometimento da confiabilidade das informações gerenciais devido à ausência de integração entre sistemas</v>
      </c>
      <c r="C16" s="44" t="s">
        <v>135</v>
      </c>
      <c r="D16" s="44">
        <f t="shared" si="1"/>
        <v>8</v>
      </c>
      <c r="E16" s="44" t="s">
        <v>136</v>
      </c>
      <c r="F16" s="44">
        <f t="shared" si="2"/>
        <v>5</v>
      </c>
      <c r="G16" s="44">
        <f t="shared" si="3"/>
        <v>40</v>
      </c>
      <c r="H16" s="44" t="str">
        <f t="shared" si="4"/>
        <v>Risco Alto</v>
      </c>
      <c r="I16" s="43" t="s">
        <v>167</v>
      </c>
      <c r="J16" s="43" t="s">
        <v>168</v>
      </c>
      <c r="K16" s="45" t="s">
        <v>146</v>
      </c>
      <c r="L16" s="44">
        <f t="shared" si="5"/>
        <v>0.4</v>
      </c>
      <c r="M16" s="44">
        <f t="shared" si="6"/>
        <v>16</v>
      </c>
      <c r="N16" s="44" t="str">
        <f t="shared" si="7"/>
        <v>Risco Médio</v>
      </c>
      <c r="O16" s="46">
        <v>46203.0</v>
      </c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4"/>
      <c r="AE16" s="34"/>
      <c r="AF16" s="34"/>
      <c r="AG16" s="34"/>
      <c r="AH16" s="34"/>
      <c r="AI16" s="34"/>
    </row>
    <row r="17">
      <c r="A17" s="43" t="str">
        <f>'ETAPA 2. IDENTIFICAÇÃO DE EVENT'!A17</f>
        <v>Disponibilizar informações para controle gerencial de bens patrimoniais para auxílio na tomada de decisão.</v>
      </c>
      <c r="B17" s="43" t="str">
        <f>'ETAPA 2. IDENTIFICAÇÃO DE EVENT'!B17</f>
        <v>Gestão inadequada de bens patrimoniais</v>
      </c>
      <c r="C17" s="44" t="s">
        <v>169</v>
      </c>
      <c r="D17" s="44">
        <f t="shared" si="1"/>
        <v>2</v>
      </c>
      <c r="E17" s="44" t="s">
        <v>136</v>
      </c>
      <c r="F17" s="44">
        <f t="shared" si="2"/>
        <v>5</v>
      </c>
      <c r="G17" s="44">
        <f t="shared" si="3"/>
        <v>10</v>
      </c>
      <c r="H17" s="44" t="str">
        <f t="shared" si="4"/>
        <v>Risco Médio</v>
      </c>
      <c r="I17" s="43" t="s">
        <v>170</v>
      </c>
      <c r="J17" s="43" t="s">
        <v>171</v>
      </c>
      <c r="K17" s="45" t="s">
        <v>146</v>
      </c>
      <c r="L17" s="44">
        <f t="shared" si="5"/>
        <v>0.4</v>
      </c>
      <c r="M17" s="44">
        <f t="shared" si="6"/>
        <v>4</v>
      </c>
      <c r="N17" s="44" t="str">
        <f t="shared" si="7"/>
        <v>Risco Baixo</v>
      </c>
      <c r="O17" s="46">
        <v>46203.0</v>
      </c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4"/>
      <c r="AE17" s="34"/>
      <c r="AF17" s="34"/>
      <c r="AG17" s="34"/>
      <c r="AH17" s="34"/>
      <c r="AI17" s="34"/>
    </row>
    <row r="18">
      <c r="A18" s="43" t="str">
        <f>'ETAPA 2. IDENTIFICAÇÃO DE EVENT'!A18</f>
        <v>Definir (implementar) metodologia de aferição de custos indiretos para bens e serviços.</v>
      </c>
      <c r="B18" s="43" t="str">
        <f>'ETAPA 2. IDENTIFICAÇÃO DE EVENT'!B18</f>
        <v>Comprometimento da metodologia de aferição de custos indiretos</v>
      </c>
      <c r="C18" s="44" t="s">
        <v>135</v>
      </c>
      <c r="D18" s="44">
        <f t="shared" si="1"/>
        <v>8</v>
      </c>
      <c r="E18" s="44" t="s">
        <v>136</v>
      </c>
      <c r="F18" s="44">
        <f t="shared" si="2"/>
        <v>5</v>
      </c>
      <c r="G18" s="44">
        <f t="shared" si="3"/>
        <v>40</v>
      </c>
      <c r="H18" s="44" t="str">
        <f t="shared" si="4"/>
        <v>Risco Alto</v>
      </c>
      <c r="I18" s="43" t="s">
        <v>172</v>
      </c>
      <c r="J18" s="43" t="s">
        <v>173</v>
      </c>
      <c r="K18" s="45" t="s">
        <v>139</v>
      </c>
      <c r="L18" s="44">
        <f t="shared" si="5"/>
        <v>0.6</v>
      </c>
      <c r="M18" s="44">
        <f t="shared" si="6"/>
        <v>24</v>
      </c>
      <c r="N18" s="44" t="str">
        <f t="shared" si="7"/>
        <v>Risco Médio</v>
      </c>
      <c r="O18" s="46">
        <v>46203.0</v>
      </c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4"/>
      <c r="AE18" s="34"/>
      <c r="AF18" s="34"/>
      <c r="AG18" s="34"/>
      <c r="AH18" s="34"/>
      <c r="AI18" s="34"/>
    </row>
    <row r="19">
      <c r="A19" s="43" t="str">
        <f>'ETAPA 2. IDENTIFICAÇÃO DE EVENT'!A19</f>
        <v>Definir (implementar) metodologia de aferição de custos indiretos para bens e serviços.</v>
      </c>
      <c r="B19" s="43" t="str">
        <f>'ETAPA 2. IDENTIFICAÇÃO DE EVENT'!B19</f>
        <v>Comprometimento da confiabilidade das informações gerenciais devido à ausência de integração entre sistemas</v>
      </c>
      <c r="C19" s="44" t="s">
        <v>135</v>
      </c>
      <c r="D19" s="44">
        <f t="shared" si="1"/>
        <v>8</v>
      </c>
      <c r="E19" s="44" t="s">
        <v>136</v>
      </c>
      <c r="F19" s="44">
        <f t="shared" si="2"/>
        <v>5</v>
      </c>
      <c r="G19" s="44">
        <f t="shared" si="3"/>
        <v>40</v>
      </c>
      <c r="H19" s="44" t="str">
        <f t="shared" si="4"/>
        <v>Risco Alto</v>
      </c>
      <c r="I19" s="43" t="s">
        <v>174</v>
      </c>
      <c r="J19" s="43" t="s">
        <v>175</v>
      </c>
      <c r="K19" s="45" t="s">
        <v>176</v>
      </c>
      <c r="L19" s="44">
        <f t="shared" si="5"/>
        <v>0.8</v>
      </c>
      <c r="M19" s="44">
        <f t="shared" si="6"/>
        <v>32</v>
      </c>
      <c r="N19" s="44" t="str">
        <f t="shared" si="7"/>
        <v>Risco Médio</v>
      </c>
      <c r="O19" s="46">
        <v>46203.0</v>
      </c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4"/>
      <c r="AE19" s="34"/>
      <c r="AF19" s="34"/>
      <c r="AG19" s="34"/>
      <c r="AH19" s="34"/>
      <c r="AI19" s="34"/>
    </row>
    <row r="20">
      <c r="A20" s="43" t="str">
        <f>'ETAPA 2. IDENTIFICAÇÃO DE EVENT'!A20</f>
        <v>Definir (implementar) metodologia de aferição de custos indiretos para bens e serviços.</v>
      </c>
      <c r="B20" s="43" t="str">
        <f>'ETAPA 2. IDENTIFICAÇÃO DE EVENT'!B20</f>
        <v>Aumento da morosidade processual devido ao excesso de demandas administrativas</v>
      </c>
      <c r="C20" s="44" t="s">
        <v>135</v>
      </c>
      <c r="D20" s="44">
        <f t="shared" si="1"/>
        <v>8</v>
      </c>
      <c r="E20" s="44" t="s">
        <v>136</v>
      </c>
      <c r="F20" s="44">
        <f t="shared" si="2"/>
        <v>5</v>
      </c>
      <c r="G20" s="44">
        <f t="shared" si="3"/>
        <v>40</v>
      </c>
      <c r="H20" s="44" t="str">
        <f t="shared" si="4"/>
        <v>Risco Alto</v>
      </c>
      <c r="I20" s="43" t="s">
        <v>177</v>
      </c>
      <c r="J20" s="43" t="s">
        <v>178</v>
      </c>
      <c r="K20" s="45" t="s">
        <v>146</v>
      </c>
      <c r="L20" s="44">
        <f t="shared" si="5"/>
        <v>0.4</v>
      </c>
      <c r="M20" s="46">
        <f t="shared" si="6"/>
        <v>16</v>
      </c>
      <c r="N20" s="44" t="str">
        <f t="shared" si="7"/>
        <v>Risco Médio</v>
      </c>
      <c r="O20" s="46">
        <v>46203.0</v>
      </c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4"/>
      <c r="AC20" s="34"/>
      <c r="AD20" s="34"/>
      <c r="AE20" s="34"/>
      <c r="AF20" s="34"/>
      <c r="AG20" s="34"/>
      <c r="AH20" s="34"/>
      <c r="AI20" s="34"/>
    </row>
    <row r="21">
      <c r="A21" s="43" t="str">
        <f>'ETAPA 2. IDENTIFICAÇÃO DE EVENT'!A21</f>
        <v>Contratar empresa de manutenção de mobiliário in loco, a fim de evitar novas compras de móveis.</v>
      </c>
      <c r="B21" s="43" t="str">
        <f>'ETAPA 2. IDENTIFICAÇÃO DE EVENT'!B21</f>
        <v>Comprometimento da execução dos serviços de manutenção de mobiliário</v>
      </c>
      <c r="C21" s="44" t="s">
        <v>141</v>
      </c>
      <c r="D21" s="44">
        <f t="shared" si="1"/>
        <v>5</v>
      </c>
      <c r="E21" s="44" t="s">
        <v>147</v>
      </c>
      <c r="F21" s="44">
        <f t="shared" si="2"/>
        <v>2</v>
      </c>
      <c r="G21" s="44">
        <f t="shared" si="3"/>
        <v>10</v>
      </c>
      <c r="H21" s="44" t="str">
        <f t="shared" si="4"/>
        <v>Risco Médio</v>
      </c>
      <c r="I21" s="43" t="s">
        <v>179</v>
      </c>
      <c r="J21" s="43" t="s">
        <v>180</v>
      </c>
      <c r="K21" s="45" t="s">
        <v>146</v>
      </c>
      <c r="L21" s="44">
        <f t="shared" si="5"/>
        <v>0.4</v>
      </c>
      <c r="M21" s="44">
        <f t="shared" si="6"/>
        <v>4</v>
      </c>
      <c r="N21" s="44" t="str">
        <f t="shared" si="7"/>
        <v>Risco Baixo</v>
      </c>
      <c r="O21" s="46">
        <v>46203.0</v>
      </c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4"/>
      <c r="AE21" s="34"/>
      <c r="AF21" s="34"/>
      <c r="AG21" s="34"/>
      <c r="AH21" s="34"/>
      <c r="AI21" s="34"/>
    </row>
    <row r="22">
      <c r="A22" s="43" t="str">
        <f>'ETAPA 2. IDENTIFICAÇÃO DE EVENT'!A22</f>
        <v>Contratar empresa de manutenção de mobiliário in loco, a fim de evitar novas compras de móveis.</v>
      </c>
      <c r="B22" s="43" t="str">
        <f>'ETAPA 2. IDENTIFICAÇÃO DE EVENT'!B22</f>
        <v>Insuficiência orçamentária</v>
      </c>
      <c r="C22" s="44" t="s">
        <v>135</v>
      </c>
      <c r="D22" s="44">
        <f t="shared" si="1"/>
        <v>8</v>
      </c>
      <c r="E22" s="44" t="s">
        <v>147</v>
      </c>
      <c r="F22" s="44">
        <f t="shared" si="2"/>
        <v>2</v>
      </c>
      <c r="G22" s="44">
        <f t="shared" si="3"/>
        <v>16</v>
      </c>
      <c r="H22" s="44" t="str">
        <f t="shared" si="4"/>
        <v>Risco Médio</v>
      </c>
      <c r="I22" s="43" t="s">
        <v>181</v>
      </c>
      <c r="J22" s="43" t="s">
        <v>182</v>
      </c>
      <c r="K22" s="45" t="s">
        <v>146</v>
      </c>
      <c r="L22" s="44">
        <f t="shared" si="5"/>
        <v>0.4</v>
      </c>
      <c r="M22" s="44">
        <f t="shared" si="6"/>
        <v>6.4</v>
      </c>
      <c r="N22" s="44" t="str">
        <f t="shared" si="7"/>
        <v>Risco Baixo</v>
      </c>
      <c r="O22" s="46">
        <v>46203.0</v>
      </c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4"/>
      <c r="AE22" s="34"/>
      <c r="AF22" s="34"/>
      <c r="AG22" s="34"/>
      <c r="AH22" s="34"/>
      <c r="AI22" s="34"/>
    </row>
    <row r="23">
      <c r="A23" s="47"/>
      <c r="B23" s="47"/>
      <c r="C23" s="48"/>
      <c r="D23" s="48"/>
      <c r="E23" s="48"/>
      <c r="F23" s="48"/>
      <c r="G23" s="48"/>
      <c r="H23" s="48"/>
      <c r="I23" s="49"/>
      <c r="J23" s="4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4"/>
      <c r="AE23" s="34"/>
      <c r="AF23" s="34"/>
      <c r="AG23" s="34"/>
      <c r="AH23" s="34"/>
      <c r="AI23" s="34"/>
    </row>
    <row r="24">
      <c r="A24" s="47"/>
      <c r="B24" s="47"/>
      <c r="C24" s="48"/>
      <c r="D24" s="48"/>
      <c r="E24" s="48"/>
      <c r="F24" s="48"/>
      <c r="G24" s="48"/>
      <c r="H24" s="48"/>
      <c r="I24" s="49"/>
      <c r="J24" s="4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4"/>
      <c r="AE24" s="34"/>
      <c r="AF24" s="34"/>
      <c r="AG24" s="34"/>
      <c r="AH24" s="34"/>
      <c r="AI24" s="34"/>
    </row>
    <row r="25">
      <c r="A25" s="47"/>
      <c r="B25" s="47"/>
      <c r="C25" s="48"/>
      <c r="D25" s="48"/>
      <c r="E25" s="48"/>
      <c r="F25" s="48"/>
      <c r="G25" s="48"/>
      <c r="H25" s="48"/>
      <c r="I25" s="49"/>
      <c r="J25" s="4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4"/>
      <c r="AE25" s="34"/>
      <c r="AF25" s="34"/>
      <c r="AG25" s="34"/>
      <c r="AH25" s="34"/>
      <c r="AI25" s="34"/>
    </row>
    <row r="26">
      <c r="A26" s="47"/>
      <c r="B26" s="47"/>
      <c r="C26" s="48"/>
      <c r="D26" s="48"/>
      <c r="E26" s="48"/>
      <c r="F26" s="48"/>
      <c r="G26" s="48"/>
      <c r="H26" s="48"/>
      <c r="I26" s="49"/>
      <c r="J26" s="4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4"/>
      <c r="AE26" s="34"/>
      <c r="AF26" s="34"/>
      <c r="AG26" s="34"/>
      <c r="AH26" s="34"/>
      <c r="AI26" s="34"/>
    </row>
    <row r="27">
      <c r="A27" s="47"/>
      <c r="B27" s="47"/>
      <c r="C27" s="48"/>
      <c r="D27" s="48"/>
      <c r="E27" s="48"/>
      <c r="F27" s="48"/>
      <c r="G27" s="48"/>
      <c r="H27" s="48"/>
      <c r="I27" s="49"/>
      <c r="J27" s="4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4"/>
      <c r="AE27" s="34"/>
      <c r="AF27" s="34"/>
      <c r="AG27" s="34"/>
      <c r="AH27" s="34"/>
      <c r="AI27" s="34"/>
    </row>
    <row r="28">
      <c r="A28" s="47"/>
      <c r="B28" s="47"/>
      <c r="C28" s="48"/>
      <c r="D28" s="48"/>
      <c r="E28" s="48"/>
      <c r="F28" s="48"/>
      <c r="G28" s="48"/>
      <c r="H28" s="48"/>
      <c r="I28" s="49"/>
      <c r="J28" s="4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4"/>
      <c r="AE28" s="34"/>
      <c r="AF28" s="34"/>
      <c r="AG28" s="34"/>
      <c r="AH28" s="34"/>
      <c r="AI28" s="34"/>
    </row>
    <row r="29">
      <c r="A29" s="47"/>
      <c r="B29" s="47"/>
      <c r="C29" s="48"/>
      <c r="D29" s="48"/>
      <c r="E29" s="48"/>
      <c r="F29" s="48"/>
      <c r="G29" s="48"/>
      <c r="H29" s="48"/>
      <c r="I29" s="49"/>
      <c r="J29" s="4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4"/>
      <c r="AE29" s="34"/>
      <c r="AF29" s="34"/>
      <c r="AG29" s="34"/>
      <c r="AH29" s="34"/>
      <c r="AI29" s="34"/>
    </row>
    <row r="30">
      <c r="A30" s="47"/>
      <c r="B30" s="47"/>
      <c r="C30" s="48"/>
      <c r="D30" s="48"/>
      <c r="E30" s="48"/>
      <c r="F30" s="48"/>
      <c r="G30" s="48"/>
      <c r="H30" s="48"/>
      <c r="I30" s="49"/>
      <c r="J30" s="4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4"/>
      <c r="AE30" s="34"/>
      <c r="AF30" s="34"/>
      <c r="AG30" s="34"/>
      <c r="AH30" s="34"/>
      <c r="AI30" s="34"/>
    </row>
    <row r="31">
      <c r="A31" s="47"/>
      <c r="B31" s="47"/>
      <c r="C31" s="48"/>
      <c r="D31" s="48"/>
      <c r="E31" s="48"/>
      <c r="F31" s="48"/>
      <c r="G31" s="48"/>
      <c r="H31" s="48"/>
      <c r="I31" s="49"/>
      <c r="J31" s="4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4"/>
      <c r="AE31" s="34"/>
      <c r="AF31" s="34"/>
      <c r="AG31" s="34"/>
      <c r="AH31" s="34"/>
      <c r="AI31" s="34"/>
    </row>
    <row r="32">
      <c r="A32" s="47"/>
      <c r="B32" s="47"/>
      <c r="C32" s="48"/>
      <c r="D32" s="48"/>
      <c r="E32" s="48"/>
      <c r="F32" s="48"/>
      <c r="G32" s="48"/>
      <c r="H32" s="48"/>
      <c r="I32" s="49"/>
      <c r="J32" s="4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4"/>
      <c r="AE32" s="34"/>
      <c r="AF32" s="34"/>
      <c r="AG32" s="34"/>
      <c r="AH32" s="34"/>
      <c r="AI32" s="34"/>
    </row>
    <row r="33">
      <c r="A33" s="47"/>
      <c r="B33" s="47"/>
      <c r="C33" s="48"/>
      <c r="D33" s="48"/>
      <c r="E33" s="48"/>
      <c r="F33" s="48"/>
      <c r="G33" s="48"/>
      <c r="H33" s="48"/>
      <c r="I33" s="49"/>
      <c r="J33" s="4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4"/>
      <c r="AE33" s="34"/>
      <c r="AF33" s="34"/>
      <c r="AG33" s="34"/>
      <c r="AH33" s="34"/>
      <c r="AI33" s="34"/>
    </row>
    <row r="34">
      <c r="A34" s="47"/>
      <c r="B34" s="47"/>
      <c r="C34" s="48"/>
      <c r="D34" s="48"/>
      <c r="E34" s="48"/>
      <c r="F34" s="48"/>
      <c r="G34" s="48"/>
      <c r="H34" s="48"/>
      <c r="I34" s="49"/>
      <c r="J34" s="4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4"/>
      <c r="AE34" s="34"/>
      <c r="AF34" s="34"/>
      <c r="AG34" s="34"/>
      <c r="AH34" s="34"/>
      <c r="AI34" s="34"/>
    </row>
    <row r="35">
      <c r="A35" s="47"/>
      <c r="B35" s="47"/>
      <c r="C35" s="48"/>
      <c r="D35" s="48"/>
      <c r="E35" s="48"/>
      <c r="F35" s="48"/>
      <c r="G35" s="48"/>
      <c r="H35" s="48"/>
      <c r="I35" s="49"/>
      <c r="J35" s="4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4"/>
      <c r="AE35" s="34"/>
      <c r="AF35" s="34"/>
      <c r="AG35" s="34"/>
      <c r="AH35" s="34"/>
      <c r="AI35" s="34"/>
    </row>
    <row r="36">
      <c r="A36" s="47"/>
      <c r="B36" s="47"/>
      <c r="C36" s="48"/>
      <c r="D36" s="48"/>
      <c r="E36" s="48"/>
      <c r="F36" s="48"/>
      <c r="G36" s="48"/>
      <c r="H36" s="48"/>
      <c r="I36" s="49"/>
      <c r="J36" s="4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4"/>
      <c r="AE36" s="34"/>
      <c r="AF36" s="34"/>
      <c r="AG36" s="34"/>
      <c r="AH36" s="34"/>
      <c r="AI36" s="34"/>
    </row>
    <row r="37">
      <c r="A37" s="47"/>
      <c r="B37" s="47"/>
      <c r="C37" s="48"/>
      <c r="D37" s="48"/>
      <c r="E37" s="48"/>
      <c r="F37" s="48"/>
      <c r="G37" s="48"/>
      <c r="H37" s="48"/>
      <c r="I37" s="49"/>
      <c r="J37" s="4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4"/>
      <c r="AE37" s="34"/>
      <c r="AF37" s="34"/>
      <c r="AG37" s="34"/>
      <c r="AH37" s="34"/>
      <c r="AI37" s="34"/>
    </row>
    <row r="38">
      <c r="A38" s="47"/>
      <c r="B38" s="47"/>
      <c r="C38" s="48"/>
      <c r="D38" s="48"/>
      <c r="E38" s="48"/>
      <c r="F38" s="48"/>
      <c r="G38" s="48"/>
      <c r="H38" s="48"/>
      <c r="I38" s="49"/>
      <c r="J38" s="4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4"/>
      <c r="AE38" s="34"/>
      <c r="AF38" s="34"/>
      <c r="AG38" s="34"/>
      <c r="AH38" s="34"/>
      <c r="AI38" s="34"/>
    </row>
    <row r="39">
      <c r="A39" s="47"/>
      <c r="B39" s="47"/>
      <c r="C39" s="48"/>
      <c r="D39" s="48"/>
      <c r="E39" s="48"/>
      <c r="F39" s="48"/>
      <c r="G39" s="48"/>
      <c r="H39" s="48"/>
      <c r="I39" s="49"/>
      <c r="J39" s="4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4"/>
      <c r="AE39" s="34"/>
      <c r="AF39" s="34"/>
      <c r="AG39" s="34"/>
      <c r="AH39" s="34"/>
      <c r="AI39" s="34"/>
    </row>
    <row r="40">
      <c r="A40" s="47"/>
      <c r="B40" s="47"/>
      <c r="C40" s="48"/>
      <c r="D40" s="48"/>
      <c r="E40" s="48"/>
      <c r="F40" s="48"/>
      <c r="G40" s="48"/>
      <c r="H40" s="48"/>
      <c r="I40" s="49"/>
      <c r="J40" s="4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4"/>
      <c r="AE40" s="34"/>
      <c r="AF40" s="34"/>
      <c r="AG40" s="34"/>
      <c r="AH40" s="34"/>
      <c r="AI40" s="34"/>
    </row>
    <row r="41">
      <c r="A41" s="47"/>
      <c r="B41" s="47"/>
      <c r="C41" s="48"/>
      <c r="D41" s="48"/>
      <c r="E41" s="48"/>
      <c r="F41" s="48"/>
      <c r="G41" s="48"/>
      <c r="H41" s="48"/>
      <c r="I41" s="49"/>
      <c r="J41" s="4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4"/>
      <c r="AE41" s="34"/>
      <c r="AF41" s="34"/>
      <c r="AG41" s="34"/>
      <c r="AH41" s="34"/>
      <c r="AI41" s="34"/>
    </row>
    <row r="42">
      <c r="A42" s="47"/>
      <c r="B42" s="47"/>
      <c r="C42" s="48"/>
      <c r="D42" s="48"/>
      <c r="E42" s="48"/>
      <c r="F42" s="48"/>
      <c r="G42" s="48"/>
      <c r="H42" s="48"/>
      <c r="I42" s="49"/>
      <c r="J42" s="4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4"/>
      <c r="AE42" s="34"/>
      <c r="AF42" s="34"/>
      <c r="AG42" s="34"/>
      <c r="AH42" s="34"/>
      <c r="AI42" s="34"/>
    </row>
    <row r="43">
      <c r="A43" s="47"/>
      <c r="B43" s="47"/>
      <c r="C43" s="48"/>
      <c r="D43" s="48"/>
      <c r="E43" s="48"/>
      <c r="F43" s="48"/>
      <c r="G43" s="48"/>
      <c r="H43" s="48"/>
      <c r="I43" s="49"/>
      <c r="J43" s="4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4"/>
      <c r="AE43" s="34"/>
      <c r="AF43" s="34"/>
      <c r="AG43" s="34"/>
      <c r="AH43" s="34"/>
      <c r="AI43" s="34"/>
    </row>
    <row r="44">
      <c r="A44" s="47"/>
      <c r="B44" s="47"/>
      <c r="C44" s="48"/>
      <c r="D44" s="48"/>
      <c r="E44" s="48"/>
      <c r="F44" s="48"/>
      <c r="G44" s="48"/>
      <c r="H44" s="48"/>
      <c r="I44" s="49"/>
      <c r="J44" s="4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4"/>
      <c r="AE44" s="34"/>
      <c r="AF44" s="34"/>
      <c r="AG44" s="34"/>
      <c r="AH44" s="34"/>
      <c r="AI44" s="34"/>
    </row>
    <row r="45">
      <c r="A45" s="47"/>
      <c r="B45" s="47"/>
      <c r="C45" s="48"/>
      <c r="D45" s="48"/>
      <c r="E45" s="48"/>
      <c r="F45" s="48"/>
      <c r="G45" s="48"/>
      <c r="H45" s="48"/>
      <c r="I45" s="49"/>
      <c r="J45" s="4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4"/>
      <c r="AE45" s="34"/>
      <c r="AF45" s="34"/>
      <c r="AG45" s="34"/>
      <c r="AH45" s="34"/>
      <c r="AI45" s="34"/>
    </row>
    <row r="46">
      <c r="A46" s="47"/>
      <c r="B46" s="47"/>
      <c r="C46" s="48"/>
      <c r="D46" s="48"/>
      <c r="E46" s="48"/>
      <c r="F46" s="48"/>
      <c r="G46" s="48"/>
      <c r="H46" s="48"/>
      <c r="I46" s="49"/>
      <c r="J46" s="4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4"/>
      <c r="AE46" s="34"/>
      <c r="AF46" s="34"/>
      <c r="AG46" s="34"/>
      <c r="AH46" s="34"/>
      <c r="AI46" s="34"/>
    </row>
    <row r="47">
      <c r="A47" s="47"/>
      <c r="B47" s="47"/>
      <c r="C47" s="48"/>
      <c r="D47" s="48"/>
      <c r="E47" s="48"/>
      <c r="F47" s="48"/>
      <c r="G47" s="48"/>
      <c r="H47" s="48"/>
      <c r="I47" s="49"/>
      <c r="J47" s="4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4"/>
      <c r="AE47" s="34"/>
      <c r="AF47" s="34"/>
      <c r="AG47" s="34"/>
      <c r="AH47" s="34"/>
      <c r="AI47" s="34"/>
    </row>
    <row r="48">
      <c r="A48" s="47"/>
      <c r="B48" s="47"/>
      <c r="C48" s="48"/>
      <c r="D48" s="48"/>
      <c r="E48" s="48"/>
      <c r="F48" s="48"/>
      <c r="G48" s="48"/>
      <c r="H48" s="48"/>
      <c r="I48" s="49"/>
      <c r="J48" s="4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4"/>
      <c r="AE48" s="34"/>
      <c r="AF48" s="34"/>
      <c r="AG48" s="34"/>
      <c r="AH48" s="34"/>
      <c r="AI48" s="34"/>
    </row>
    <row r="49">
      <c r="A49" s="47"/>
      <c r="B49" s="47"/>
      <c r="C49" s="48"/>
      <c r="D49" s="48"/>
      <c r="E49" s="48"/>
      <c r="F49" s="48"/>
      <c r="G49" s="48"/>
      <c r="H49" s="48"/>
      <c r="I49" s="49"/>
      <c r="J49" s="4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4"/>
      <c r="AE49" s="34"/>
      <c r="AF49" s="34"/>
      <c r="AG49" s="34"/>
      <c r="AH49" s="34"/>
      <c r="AI49" s="34"/>
    </row>
    <row r="50">
      <c r="A50" s="47"/>
      <c r="B50" s="47"/>
      <c r="C50" s="48"/>
      <c r="D50" s="48"/>
      <c r="E50" s="48"/>
      <c r="F50" s="48"/>
      <c r="G50" s="48"/>
      <c r="H50" s="48"/>
      <c r="I50" s="49"/>
      <c r="J50" s="4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4"/>
      <c r="AE50" s="34"/>
      <c r="AF50" s="34"/>
      <c r="AG50" s="34"/>
      <c r="AH50" s="34"/>
      <c r="AI50" s="34"/>
    </row>
    <row r="51">
      <c r="A51" s="47"/>
      <c r="B51" s="47"/>
      <c r="C51" s="48"/>
      <c r="D51" s="48"/>
      <c r="E51" s="48"/>
      <c r="F51" s="48"/>
      <c r="G51" s="48"/>
      <c r="H51" s="48"/>
      <c r="I51" s="49"/>
      <c r="J51" s="4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4"/>
      <c r="AE51" s="34"/>
      <c r="AF51" s="34"/>
      <c r="AG51" s="34"/>
      <c r="AH51" s="34"/>
      <c r="AI51" s="34"/>
    </row>
    <row r="52">
      <c r="A52" s="47"/>
      <c r="B52" s="47"/>
      <c r="C52" s="48"/>
      <c r="D52" s="48"/>
      <c r="E52" s="48"/>
      <c r="F52" s="48"/>
      <c r="G52" s="48"/>
      <c r="H52" s="48"/>
      <c r="I52" s="49"/>
      <c r="J52" s="4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4"/>
      <c r="AE52" s="34"/>
      <c r="AF52" s="34"/>
      <c r="AG52" s="34"/>
      <c r="AH52" s="34"/>
      <c r="AI52" s="34"/>
    </row>
    <row r="53">
      <c r="A53" s="47"/>
      <c r="B53" s="47"/>
      <c r="C53" s="48"/>
      <c r="D53" s="48"/>
      <c r="E53" s="48"/>
      <c r="F53" s="48"/>
      <c r="G53" s="48"/>
      <c r="H53" s="48"/>
      <c r="I53" s="49"/>
      <c r="J53" s="4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4"/>
      <c r="AE53" s="34"/>
      <c r="AF53" s="34"/>
      <c r="AG53" s="34"/>
      <c r="AH53" s="34"/>
      <c r="AI53" s="34"/>
    </row>
    <row r="54">
      <c r="A54" s="47"/>
      <c r="B54" s="47"/>
      <c r="C54" s="48"/>
      <c r="D54" s="48"/>
      <c r="E54" s="48"/>
      <c r="F54" s="48"/>
      <c r="G54" s="48"/>
      <c r="H54" s="48"/>
      <c r="I54" s="49"/>
      <c r="J54" s="4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4"/>
      <c r="AE54" s="34"/>
      <c r="AF54" s="34"/>
      <c r="AG54" s="34"/>
      <c r="AH54" s="34"/>
      <c r="AI54" s="34"/>
    </row>
    <row r="55">
      <c r="A55" s="47"/>
      <c r="B55" s="47"/>
      <c r="C55" s="48"/>
      <c r="D55" s="48"/>
      <c r="E55" s="48"/>
      <c r="F55" s="48"/>
      <c r="G55" s="48"/>
      <c r="H55" s="48"/>
      <c r="I55" s="49"/>
      <c r="J55" s="4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4"/>
      <c r="AE55" s="34"/>
      <c r="AF55" s="34"/>
      <c r="AG55" s="34"/>
      <c r="AH55" s="34"/>
      <c r="AI55" s="34"/>
    </row>
    <row r="56">
      <c r="A56" s="47"/>
      <c r="B56" s="47"/>
      <c r="C56" s="48"/>
      <c r="D56" s="48"/>
      <c r="E56" s="48"/>
      <c r="F56" s="48"/>
      <c r="G56" s="48"/>
      <c r="H56" s="48"/>
      <c r="I56" s="49"/>
      <c r="J56" s="4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4"/>
      <c r="AE56" s="34"/>
      <c r="AF56" s="34"/>
      <c r="AG56" s="34"/>
      <c r="AH56" s="34"/>
      <c r="AI56" s="34"/>
    </row>
    <row r="57">
      <c r="A57" s="47"/>
      <c r="B57" s="47"/>
      <c r="C57" s="48"/>
      <c r="D57" s="48"/>
      <c r="E57" s="48"/>
      <c r="F57" s="48"/>
      <c r="G57" s="48"/>
      <c r="H57" s="48"/>
      <c r="I57" s="49"/>
      <c r="J57" s="4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4"/>
      <c r="AE57" s="34"/>
      <c r="AF57" s="34"/>
      <c r="AG57" s="34"/>
      <c r="AH57" s="34"/>
      <c r="AI57" s="34"/>
    </row>
    <row r="58">
      <c r="A58" s="47"/>
      <c r="B58" s="47"/>
      <c r="C58" s="48"/>
      <c r="D58" s="48"/>
      <c r="E58" s="48"/>
      <c r="F58" s="48"/>
      <c r="G58" s="48"/>
      <c r="H58" s="48"/>
      <c r="I58" s="49"/>
      <c r="J58" s="4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4"/>
      <c r="AE58" s="34"/>
      <c r="AF58" s="34"/>
      <c r="AG58" s="34"/>
      <c r="AH58" s="34"/>
      <c r="AI58" s="34"/>
    </row>
    <row r="59">
      <c r="A59" s="47"/>
      <c r="B59" s="47"/>
      <c r="C59" s="48"/>
      <c r="D59" s="48"/>
      <c r="E59" s="48"/>
      <c r="F59" s="48"/>
      <c r="G59" s="48"/>
      <c r="H59" s="48"/>
      <c r="I59" s="49"/>
      <c r="J59" s="4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4"/>
      <c r="AE59" s="34"/>
      <c r="AF59" s="34"/>
      <c r="AG59" s="34"/>
      <c r="AH59" s="34"/>
      <c r="AI59" s="34"/>
    </row>
    <row r="60">
      <c r="A60" s="47"/>
      <c r="B60" s="47"/>
      <c r="C60" s="48"/>
      <c r="D60" s="48"/>
      <c r="E60" s="48"/>
      <c r="F60" s="48"/>
      <c r="G60" s="48"/>
      <c r="H60" s="48"/>
      <c r="I60" s="49"/>
      <c r="J60" s="4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4"/>
      <c r="AE60" s="34"/>
      <c r="AF60" s="34"/>
      <c r="AG60" s="34"/>
      <c r="AH60" s="34"/>
      <c r="AI60" s="34"/>
    </row>
    <row r="61">
      <c r="A61" s="47"/>
      <c r="B61" s="47"/>
      <c r="C61" s="48"/>
      <c r="D61" s="48"/>
      <c r="E61" s="48"/>
      <c r="F61" s="48"/>
      <c r="G61" s="48"/>
      <c r="H61" s="48"/>
      <c r="I61" s="49"/>
      <c r="J61" s="4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4"/>
      <c r="AE61" s="34"/>
      <c r="AF61" s="34"/>
      <c r="AG61" s="34"/>
      <c r="AH61" s="34"/>
      <c r="AI61" s="34"/>
    </row>
    <row r="62">
      <c r="A62" s="47"/>
      <c r="B62" s="47"/>
      <c r="C62" s="48"/>
      <c r="D62" s="48"/>
      <c r="E62" s="48"/>
      <c r="F62" s="48"/>
      <c r="G62" s="48"/>
      <c r="H62" s="48"/>
      <c r="I62" s="49"/>
      <c r="J62" s="4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4"/>
      <c r="AE62" s="34"/>
      <c r="AF62" s="34"/>
      <c r="AG62" s="34"/>
      <c r="AH62" s="34"/>
      <c r="AI62" s="34"/>
    </row>
    <row r="63">
      <c r="A63" s="47"/>
      <c r="B63" s="47"/>
      <c r="C63" s="48"/>
      <c r="D63" s="48"/>
      <c r="E63" s="48"/>
      <c r="F63" s="48"/>
      <c r="G63" s="48"/>
      <c r="H63" s="48"/>
      <c r="I63" s="49"/>
      <c r="J63" s="4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4"/>
      <c r="AE63" s="34"/>
      <c r="AF63" s="34"/>
      <c r="AG63" s="34"/>
      <c r="AH63" s="34"/>
      <c r="AI63" s="34"/>
    </row>
    <row r="64">
      <c r="A64" s="47"/>
      <c r="B64" s="47"/>
      <c r="C64" s="48"/>
      <c r="D64" s="48"/>
      <c r="E64" s="48"/>
      <c r="F64" s="48"/>
      <c r="G64" s="48"/>
      <c r="H64" s="48"/>
      <c r="I64" s="49"/>
      <c r="J64" s="4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4"/>
      <c r="AE64" s="34"/>
      <c r="AF64" s="34"/>
      <c r="AG64" s="34"/>
      <c r="AH64" s="34"/>
      <c r="AI64" s="34"/>
    </row>
    <row r="65">
      <c r="A65" s="47"/>
      <c r="B65" s="47"/>
      <c r="C65" s="48"/>
      <c r="D65" s="48"/>
      <c r="E65" s="48"/>
      <c r="F65" s="48"/>
      <c r="G65" s="48"/>
      <c r="H65" s="48"/>
      <c r="I65" s="49"/>
      <c r="J65" s="4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4"/>
      <c r="AE65" s="34"/>
      <c r="AF65" s="34"/>
      <c r="AG65" s="34"/>
      <c r="AH65" s="34"/>
      <c r="AI65" s="34"/>
    </row>
    <row r="66">
      <c r="A66" s="47"/>
      <c r="B66" s="47"/>
      <c r="C66" s="48"/>
      <c r="D66" s="48"/>
      <c r="E66" s="48"/>
      <c r="F66" s="48"/>
      <c r="G66" s="48"/>
      <c r="H66" s="48"/>
      <c r="I66" s="49"/>
      <c r="J66" s="4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4"/>
      <c r="AE66" s="34"/>
      <c r="AF66" s="34"/>
      <c r="AG66" s="34"/>
      <c r="AH66" s="34"/>
      <c r="AI66" s="34"/>
    </row>
    <row r="67">
      <c r="A67" s="47"/>
      <c r="B67" s="47"/>
      <c r="C67" s="48"/>
      <c r="D67" s="48"/>
      <c r="E67" s="48"/>
      <c r="F67" s="48"/>
      <c r="G67" s="48"/>
      <c r="H67" s="48"/>
      <c r="I67" s="49"/>
      <c r="J67" s="4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4"/>
      <c r="AE67" s="34"/>
      <c r="AF67" s="34"/>
      <c r="AG67" s="34"/>
      <c r="AH67" s="34"/>
      <c r="AI67" s="34"/>
    </row>
    <row r="68">
      <c r="A68" s="47"/>
      <c r="B68" s="47"/>
      <c r="C68" s="48"/>
      <c r="D68" s="48"/>
      <c r="E68" s="48"/>
      <c r="F68" s="48"/>
      <c r="G68" s="48"/>
      <c r="H68" s="48"/>
      <c r="I68" s="49"/>
      <c r="J68" s="4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4"/>
      <c r="AE68" s="34"/>
      <c r="AF68" s="34"/>
      <c r="AG68" s="34"/>
      <c r="AH68" s="34"/>
      <c r="AI68" s="34"/>
    </row>
    <row r="69">
      <c r="A69" s="47"/>
      <c r="B69" s="47"/>
      <c r="C69" s="48"/>
      <c r="D69" s="48"/>
      <c r="E69" s="48"/>
      <c r="F69" s="48"/>
      <c r="G69" s="48"/>
      <c r="H69" s="48"/>
      <c r="I69" s="49"/>
      <c r="J69" s="4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4"/>
      <c r="AE69" s="34"/>
      <c r="AF69" s="34"/>
      <c r="AG69" s="34"/>
      <c r="AH69" s="34"/>
      <c r="AI69" s="34"/>
    </row>
    <row r="70">
      <c r="A70" s="47"/>
      <c r="B70" s="47"/>
      <c r="C70" s="48"/>
      <c r="D70" s="48"/>
      <c r="E70" s="48"/>
      <c r="F70" s="48"/>
      <c r="G70" s="48"/>
      <c r="H70" s="48"/>
      <c r="I70" s="49"/>
      <c r="J70" s="4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4"/>
      <c r="AE70" s="34"/>
      <c r="AF70" s="34"/>
      <c r="AG70" s="34"/>
      <c r="AH70" s="34"/>
      <c r="AI70" s="34"/>
    </row>
    <row r="71">
      <c r="A71" s="47"/>
      <c r="B71" s="47"/>
      <c r="C71" s="48"/>
      <c r="D71" s="48"/>
      <c r="E71" s="48"/>
      <c r="F71" s="48"/>
      <c r="G71" s="48"/>
      <c r="H71" s="48"/>
      <c r="I71" s="49"/>
      <c r="J71" s="4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4"/>
      <c r="AE71" s="34"/>
      <c r="AF71" s="34"/>
      <c r="AG71" s="34"/>
      <c r="AH71" s="34"/>
      <c r="AI71" s="34"/>
    </row>
    <row r="72">
      <c r="A72" s="47"/>
      <c r="B72" s="47"/>
      <c r="C72" s="48"/>
      <c r="D72" s="48"/>
      <c r="E72" s="48"/>
      <c r="F72" s="48"/>
      <c r="G72" s="48"/>
      <c r="H72" s="48"/>
      <c r="I72" s="49"/>
      <c r="J72" s="4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4"/>
      <c r="AE72" s="34"/>
      <c r="AF72" s="34"/>
      <c r="AG72" s="34"/>
      <c r="AH72" s="34"/>
      <c r="AI72" s="34"/>
    </row>
    <row r="73">
      <c r="A73" s="47"/>
      <c r="B73" s="47"/>
      <c r="C73" s="48"/>
      <c r="D73" s="48"/>
      <c r="E73" s="48"/>
      <c r="F73" s="48"/>
      <c r="G73" s="48"/>
      <c r="H73" s="48"/>
      <c r="I73" s="49"/>
      <c r="J73" s="4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4"/>
      <c r="AE73" s="34"/>
      <c r="AF73" s="34"/>
      <c r="AG73" s="34"/>
      <c r="AH73" s="34"/>
      <c r="AI73" s="34"/>
    </row>
    <row r="74">
      <c r="A74" s="47"/>
      <c r="B74" s="47"/>
      <c r="C74" s="48"/>
      <c r="D74" s="48"/>
      <c r="E74" s="48"/>
      <c r="F74" s="48"/>
      <c r="G74" s="48"/>
      <c r="H74" s="48"/>
      <c r="I74" s="49"/>
      <c r="J74" s="4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4"/>
      <c r="AE74" s="34"/>
      <c r="AF74" s="34"/>
      <c r="AG74" s="34"/>
      <c r="AH74" s="34"/>
      <c r="AI74" s="34"/>
    </row>
    <row r="75">
      <c r="A75" s="47"/>
      <c r="B75" s="47"/>
      <c r="C75" s="48"/>
      <c r="D75" s="48"/>
      <c r="E75" s="48"/>
      <c r="F75" s="48"/>
      <c r="G75" s="48"/>
      <c r="H75" s="48"/>
      <c r="I75" s="49"/>
      <c r="J75" s="4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4"/>
      <c r="AE75" s="34"/>
      <c r="AF75" s="34"/>
      <c r="AG75" s="34"/>
      <c r="AH75" s="34"/>
      <c r="AI75" s="34"/>
    </row>
    <row r="76">
      <c r="A76" s="47"/>
      <c r="B76" s="47"/>
      <c r="C76" s="48"/>
      <c r="D76" s="48"/>
      <c r="E76" s="48"/>
      <c r="F76" s="48"/>
      <c r="G76" s="48"/>
      <c r="H76" s="48"/>
      <c r="I76" s="49"/>
      <c r="J76" s="4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4"/>
      <c r="AE76" s="34"/>
      <c r="AF76" s="34"/>
      <c r="AG76" s="34"/>
      <c r="AH76" s="34"/>
      <c r="AI76" s="34"/>
    </row>
    <row r="77">
      <c r="A77" s="47"/>
      <c r="B77" s="47"/>
      <c r="C77" s="48"/>
      <c r="D77" s="48"/>
      <c r="E77" s="48"/>
      <c r="F77" s="48"/>
      <c r="G77" s="48"/>
      <c r="H77" s="48"/>
      <c r="I77" s="49"/>
      <c r="J77" s="4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4"/>
      <c r="AE77" s="34"/>
      <c r="AF77" s="34"/>
      <c r="AG77" s="34"/>
      <c r="AH77" s="34"/>
      <c r="AI77" s="34"/>
    </row>
    <row r="78">
      <c r="A78" s="47"/>
      <c r="B78" s="47"/>
      <c r="C78" s="48"/>
      <c r="D78" s="48"/>
      <c r="E78" s="48"/>
      <c r="F78" s="48"/>
      <c r="G78" s="48"/>
      <c r="H78" s="48"/>
      <c r="I78" s="49"/>
      <c r="J78" s="4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4"/>
      <c r="AE78" s="34"/>
      <c r="AF78" s="34"/>
      <c r="AG78" s="34"/>
      <c r="AH78" s="34"/>
      <c r="AI78" s="34"/>
    </row>
    <row r="79">
      <c r="A79" s="47"/>
      <c r="B79" s="47"/>
      <c r="C79" s="48"/>
      <c r="D79" s="48"/>
      <c r="E79" s="48"/>
      <c r="F79" s="48"/>
      <c r="G79" s="48"/>
      <c r="H79" s="48"/>
      <c r="I79" s="49"/>
      <c r="J79" s="4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4"/>
      <c r="AE79" s="34"/>
      <c r="AF79" s="34"/>
      <c r="AG79" s="34"/>
      <c r="AH79" s="34"/>
      <c r="AI79" s="34"/>
    </row>
    <row r="80">
      <c r="A80" s="47"/>
      <c r="B80" s="47"/>
      <c r="C80" s="48"/>
      <c r="D80" s="48"/>
      <c r="E80" s="48"/>
      <c r="F80" s="48"/>
      <c r="G80" s="48"/>
      <c r="H80" s="48"/>
      <c r="I80" s="49"/>
      <c r="J80" s="4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4"/>
      <c r="AE80" s="34"/>
      <c r="AF80" s="34"/>
      <c r="AG80" s="34"/>
      <c r="AH80" s="34"/>
      <c r="AI80" s="34"/>
    </row>
    <row r="81">
      <c r="A81" s="47"/>
      <c r="B81" s="47"/>
      <c r="C81" s="48"/>
      <c r="D81" s="48"/>
      <c r="E81" s="48"/>
      <c r="F81" s="48"/>
      <c r="G81" s="48"/>
      <c r="H81" s="48"/>
      <c r="I81" s="49"/>
      <c r="J81" s="4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4"/>
      <c r="AE81" s="34"/>
      <c r="AF81" s="34"/>
      <c r="AG81" s="34"/>
      <c r="AH81" s="34"/>
      <c r="AI81" s="34"/>
    </row>
    <row r="82">
      <c r="A82" s="47"/>
      <c r="B82" s="47"/>
      <c r="C82" s="48"/>
      <c r="D82" s="48"/>
      <c r="E82" s="48"/>
      <c r="F82" s="48"/>
      <c r="G82" s="48"/>
      <c r="H82" s="48"/>
      <c r="I82" s="49"/>
      <c r="J82" s="4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4"/>
      <c r="AE82" s="34"/>
      <c r="AF82" s="34"/>
      <c r="AG82" s="34"/>
      <c r="AH82" s="34"/>
      <c r="AI82" s="34"/>
    </row>
    <row r="83">
      <c r="A83" s="47"/>
      <c r="B83" s="47"/>
      <c r="C83" s="48"/>
      <c r="D83" s="48"/>
      <c r="E83" s="48"/>
      <c r="F83" s="48"/>
      <c r="G83" s="48"/>
      <c r="H83" s="48"/>
      <c r="I83" s="49"/>
      <c r="J83" s="4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4"/>
      <c r="AE83" s="34"/>
      <c r="AF83" s="34"/>
      <c r="AG83" s="34"/>
      <c r="AH83" s="34"/>
      <c r="AI83" s="34"/>
    </row>
    <row r="84">
      <c r="A84" s="47"/>
      <c r="B84" s="47"/>
      <c r="C84" s="48"/>
      <c r="D84" s="48"/>
      <c r="E84" s="48"/>
      <c r="F84" s="48"/>
      <c r="G84" s="48"/>
      <c r="H84" s="48"/>
      <c r="I84" s="49"/>
      <c r="J84" s="4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4"/>
      <c r="AE84" s="34"/>
      <c r="AF84" s="34"/>
      <c r="AG84" s="34"/>
      <c r="AH84" s="34"/>
      <c r="AI84" s="34"/>
    </row>
    <row r="85">
      <c r="A85" s="47"/>
      <c r="B85" s="47"/>
      <c r="C85" s="48"/>
      <c r="D85" s="48"/>
      <c r="E85" s="48"/>
      <c r="F85" s="48"/>
      <c r="G85" s="48"/>
      <c r="H85" s="48"/>
      <c r="I85" s="49"/>
      <c r="J85" s="4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4"/>
      <c r="AE85" s="34"/>
      <c r="AF85" s="34"/>
      <c r="AG85" s="34"/>
      <c r="AH85" s="34"/>
      <c r="AI85" s="34"/>
    </row>
    <row r="86">
      <c r="A86" s="47"/>
      <c r="B86" s="47"/>
      <c r="C86" s="48"/>
      <c r="D86" s="48"/>
      <c r="E86" s="48"/>
      <c r="F86" s="48"/>
      <c r="G86" s="48"/>
      <c r="H86" s="48"/>
      <c r="I86" s="49"/>
      <c r="J86" s="4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4"/>
      <c r="AE86" s="34"/>
      <c r="AF86" s="34"/>
      <c r="AG86" s="34"/>
      <c r="AH86" s="34"/>
      <c r="AI86" s="34"/>
    </row>
    <row r="87">
      <c r="A87" s="47"/>
      <c r="B87" s="47"/>
      <c r="C87" s="48"/>
      <c r="D87" s="48"/>
      <c r="E87" s="48"/>
      <c r="F87" s="48"/>
      <c r="G87" s="48"/>
      <c r="H87" s="48"/>
      <c r="I87" s="49"/>
      <c r="J87" s="4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4"/>
      <c r="AE87" s="34"/>
      <c r="AF87" s="34"/>
      <c r="AG87" s="34"/>
      <c r="AH87" s="34"/>
      <c r="AI87" s="34"/>
    </row>
    <row r="88">
      <c r="A88" s="47"/>
      <c r="B88" s="47"/>
      <c r="C88" s="48"/>
      <c r="D88" s="48"/>
      <c r="E88" s="48"/>
      <c r="F88" s="48"/>
      <c r="G88" s="48"/>
      <c r="H88" s="48"/>
      <c r="I88" s="49"/>
      <c r="J88" s="4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4"/>
      <c r="AE88" s="34"/>
      <c r="AF88" s="34"/>
      <c r="AG88" s="34"/>
      <c r="AH88" s="34"/>
      <c r="AI88" s="34"/>
    </row>
    <row r="89">
      <c r="A89" s="47"/>
      <c r="B89" s="47"/>
      <c r="C89" s="48"/>
      <c r="D89" s="48"/>
      <c r="E89" s="48"/>
      <c r="F89" s="48"/>
      <c r="G89" s="48"/>
      <c r="H89" s="48"/>
      <c r="I89" s="49"/>
      <c r="J89" s="4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4"/>
      <c r="AE89" s="34"/>
      <c r="AF89" s="34"/>
      <c r="AG89" s="34"/>
      <c r="AH89" s="34"/>
      <c r="AI89" s="34"/>
    </row>
    <row r="90">
      <c r="A90" s="47"/>
      <c r="B90" s="47"/>
      <c r="C90" s="48"/>
      <c r="D90" s="48"/>
      <c r="E90" s="48"/>
      <c r="F90" s="48"/>
      <c r="G90" s="48"/>
      <c r="H90" s="48"/>
      <c r="I90" s="49"/>
      <c r="J90" s="4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4"/>
      <c r="AE90" s="34"/>
      <c r="AF90" s="34"/>
      <c r="AG90" s="34"/>
      <c r="AH90" s="34"/>
      <c r="AI90" s="34"/>
    </row>
    <row r="91">
      <c r="A91" s="47"/>
      <c r="B91" s="47"/>
      <c r="C91" s="48"/>
      <c r="D91" s="48"/>
      <c r="E91" s="48"/>
      <c r="F91" s="48"/>
      <c r="G91" s="48"/>
      <c r="H91" s="48"/>
      <c r="I91" s="49"/>
      <c r="J91" s="4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4"/>
      <c r="AE91" s="34"/>
      <c r="AF91" s="34"/>
      <c r="AG91" s="34"/>
      <c r="AH91" s="34"/>
      <c r="AI91" s="34"/>
    </row>
    <row r="92">
      <c r="A92" s="47"/>
      <c r="B92" s="47"/>
      <c r="C92" s="48"/>
      <c r="D92" s="48"/>
      <c r="E92" s="48"/>
      <c r="F92" s="48"/>
      <c r="G92" s="48"/>
      <c r="H92" s="48"/>
      <c r="I92" s="49"/>
      <c r="J92" s="4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4"/>
      <c r="AE92" s="34"/>
      <c r="AF92" s="34"/>
      <c r="AG92" s="34"/>
      <c r="AH92" s="34"/>
      <c r="AI92" s="34"/>
    </row>
    <row r="93">
      <c r="A93" s="47"/>
      <c r="B93" s="47"/>
      <c r="C93" s="48"/>
      <c r="D93" s="48"/>
      <c r="E93" s="48"/>
      <c r="F93" s="48"/>
      <c r="G93" s="48"/>
      <c r="H93" s="48"/>
      <c r="I93" s="49"/>
      <c r="J93" s="4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4"/>
      <c r="AE93" s="34"/>
      <c r="AF93" s="34"/>
      <c r="AG93" s="34"/>
      <c r="AH93" s="34"/>
      <c r="AI93" s="34"/>
    </row>
    <row r="94">
      <c r="A94" s="47"/>
      <c r="B94" s="47"/>
      <c r="C94" s="48"/>
      <c r="D94" s="48"/>
      <c r="E94" s="48"/>
      <c r="F94" s="48"/>
      <c r="G94" s="48"/>
      <c r="H94" s="48"/>
      <c r="I94" s="49"/>
      <c r="J94" s="4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4"/>
      <c r="AE94" s="34"/>
      <c r="AF94" s="34"/>
      <c r="AG94" s="34"/>
      <c r="AH94" s="34"/>
      <c r="AI94" s="34"/>
    </row>
    <row r="95">
      <c r="A95" s="47"/>
      <c r="B95" s="47"/>
      <c r="C95" s="48"/>
      <c r="D95" s="48"/>
      <c r="E95" s="48"/>
      <c r="F95" s="48"/>
      <c r="G95" s="48"/>
      <c r="H95" s="48"/>
      <c r="I95" s="49"/>
      <c r="J95" s="4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4"/>
      <c r="AE95" s="34"/>
      <c r="AF95" s="34"/>
      <c r="AG95" s="34"/>
      <c r="AH95" s="34"/>
      <c r="AI95" s="34"/>
    </row>
    <row r="96">
      <c r="A96" s="47"/>
      <c r="B96" s="47"/>
      <c r="C96" s="48"/>
      <c r="D96" s="48"/>
      <c r="E96" s="48"/>
      <c r="F96" s="48"/>
      <c r="G96" s="48"/>
      <c r="H96" s="48"/>
      <c r="I96" s="49"/>
      <c r="J96" s="4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4"/>
      <c r="AE96" s="34"/>
      <c r="AF96" s="34"/>
      <c r="AG96" s="34"/>
      <c r="AH96" s="34"/>
      <c r="AI96" s="34"/>
    </row>
    <row r="97">
      <c r="A97" s="47"/>
      <c r="B97" s="47"/>
      <c r="C97" s="48"/>
      <c r="D97" s="48"/>
      <c r="E97" s="48"/>
      <c r="F97" s="48"/>
      <c r="G97" s="48"/>
      <c r="H97" s="48"/>
      <c r="I97" s="49"/>
      <c r="J97" s="4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4"/>
      <c r="AE97" s="34"/>
      <c r="AF97" s="34"/>
      <c r="AG97" s="34"/>
      <c r="AH97" s="34"/>
      <c r="AI97" s="34"/>
    </row>
    <row r="98">
      <c r="A98" s="47"/>
      <c r="B98" s="47"/>
      <c r="C98" s="48"/>
      <c r="D98" s="48"/>
      <c r="E98" s="48"/>
      <c r="F98" s="48"/>
      <c r="G98" s="48"/>
      <c r="H98" s="48"/>
      <c r="I98" s="49"/>
      <c r="J98" s="4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4"/>
      <c r="AE98" s="34"/>
      <c r="AF98" s="34"/>
      <c r="AG98" s="34"/>
      <c r="AH98" s="34"/>
      <c r="AI98" s="34"/>
    </row>
    <row r="99">
      <c r="A99" s="47"/>
      <c r="B99" s="47"/>
      <c r="C99" s="48"/>
      <c r="D99" s="48"/>
      <c r="E99" s="48"/>
      <c r="F99" s="48"/>
      <c r="G99" s="48"/>
      <c r="H99" s="48"/>
      <c r="I99" s="49"/>
      <c r="J99" s="4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4"/>
      <c r="AE99" s="34"/>
      <c r="AF99" s="34"/>
      <c r="AG99" s="34"/>
      <c r="AH99" s="34"/>
      <c r="AI99" s="34"/>
    </row>
    <row r="100">
      <c r="A100" s="47"/>
      <c r="B100" s="47"/>
      <c r="C100" s="48"/>
      <c r="D100" s="48"/>
      <c r="E100" s="48"/>
      <c r="F100" s="48"/>
      <c r="G100" s="48"/>
      <c r="H100" s="48"/>
      <c r="I100" s="49"/>
      <c r="J100" s="4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4"/>
      <c r="AE100" s="34"/>
      <c r="AF100" s="34"/>
      <c r="AG100" s="34"/>
      <c r="AH100" s="34"/>
      <c r="AI100" s="34"/>
    </row>
    <row r="101">
      <c r="A101" s="47"/>
      <c r="B101" s="47"/>
      <c r="C101" s="48"/>
      <c r="D101" s="48"/>
      <c r="E101" s="48"/>
      <c r="F101" s="48"/>
      <c r="G101" s="48"/>
      <c r="H101" s="48"/>
      <c r="I101" s="49"/>
      <c r="J101" s="4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4"/>
      <c r="AE101" s="34"/>
      <c r="AF101" s="34"/>
      <c r="AG101" s="34"/>
      <c r="AH101" s="34"/>
      <c r="AI101" s="34"/>
    </row>
    <row r="102">
      <c r="A102" s="47"/>
      <c r="B102" s="47"/>
      <c r="C102" s="48"/>
      <c r="D102" s="48"/>
      <c r="E102" s="48"/>
      <c r="F102" s="48"/>
      <c r="G102" s="48"/>
      <c r="H102" s="48"/>
      <c r="I102" s="49"/>
      <c r="J102" s="4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4"/>
      <c r="AE102" s="34"/>
      <c r="AF102" s="34"/>
      <c r="AG102" s="34"/>
      <c r="AH102" s="34"/>
      <c r="AI102" s="34"/>
    </row>
    <row r="103">
      <c r="A103" s="47"/>
      <c r="B103" s="47"/>
      <c r="C103" s="48"/>
      <c r="D103" s="48"/>
      <c r="E103" s="48"/>
      <c r="F103" s="48"/>
      <c r="G103" s="48"/>
      <c r="H103" s="48"/>
      <c r="I103" s="49"/>
      <c r="J103" s="4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4"/>
      <c r="AE103" s="34"/>
      <c r="AF103" s="34"/>
      <c r="AG103" s="34"/>
      <c r="AH103" s="34"/>
      <c r="AI103" s="34"/>
    </row>
    <row r="104">
      <c r="A104" s="47"/>
      <c r="B104" s="47"/>
      <c r="C104" s="48"/>
      <c r="D104" s="48"/>
      <c r="E104" s="48"/>
      <c r="F104" s="48"/>
      <c r="G104" s="48"/>
      <c r="H104" s="48"/>
      <c r="I104" s="49"/>
      <c r="J104" s="4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4"/>
      <c r="AE104" s="34"/>
      <c r="AF104" s="34"/>
      <c r="AG104" s="34"/>
      <c r="AH104" s="34"/>
      <c r="AI104" s="34"/>
    </row>
    <row r="105">
      <c r="A105" s="47"/>
      <c r="B105" s="47"/>
      <c r="C105" s="48"/>
      <c r="D105" s="48"/>
      <c r="E105" s="48"/>
      <c r="F105" s="48"/>
      <c r="G105" s="48"/>
      <c r="H105" s="48"/>
      <c r="I105" s="49"/>
      <c r="J105" s="4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4"/>
      <c r="AE105" s="34"/>
      <c r="AF105" s="34"/>
      <c r="AG105" s="34"/>
      <c r="AH105" s="34"/>
      <c r="AI105" s="34"/>
    </row>
    <row r="106">
      <c r="A106" s="47"/>
      <c r="B106" s="47"/>
      <c r="C106" s="48"/>
      <c r="D106" s="48"/>
      <c r="E106" s="48"/>
      <c r="F106" s="48"/>
      <c r="G106" s="48"/>
      <c r="H106" s="48"/>
      <c r="I106" s="49"/>
      <c r="J106" s="4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4"/>
      <c r="AE106" s="34"/>
      <c r="AF106" s="34"/>
      <c r="AG106" s="34"/>
      <c r="AH106" s="34"/>
      <c r="AI106" s="34"/>
    </row>
    <row r="107">
      <c r="A107" s="47"/>
      <c r="B107" s="47"/>
      <c r="C107" s="48"/>
      <c r="D107" s="48"/>
      <c r="E107" s="48"/>
      <c r="F107" s="48"/>
      <c r="G107" s="48"/>
      <c r="H107" s="48"/>
      <c r="I107" s="49"/>
      <c r="J107" s="4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4"/>
      <c r="AE107" s="34"/>
      <c r="AF107" s="34"/>
      <c r="AG107" s="34"/>
      <c r="AH107" s="34"/>
      <c r="AI107" s="34"/>
    </row>
    <row r="108">
      <c r="A108" s="47"/>
      <c r="B108" s="47"/>
      <c r="C108" s="48"/>
      <c r="D108" s="48"/>
      <c r="E108" s="48"/>
      <c r="F108" s="48"/>
      <c r="G108" s="48"/>
      <c r="H108" s="48"/>
      <c r="I108" s="49"/>
      <c r="J108" s="4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4"/>
      <c r="AE108" s="34"/>
      <c r="AF108" s="34"/>
      <c r="AG108" s="34"/>
      <c r="AH108" s="34"/>
      <c r="AI108" s="34"/>
    </row>
    <row r="109">
      <c r="A109" s="47"/>
      <c r="B109" s="47"/>
      <c r="C109" s="48"/>
      <c r="D109" s="48"/>
      <c r="E109" s="48"/>
      <c r="F109" s="48"/>
      <c r="G109" s="48"/>
      <c r="H109" s="48"/>
      <c r="I109" s="49"/>
      <c r="J109" s="4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4"/>
      <c r="AE109" s="34"/>
      <c r="AF109" s="34"/>
      <c r="AG109" s="34"/>
      <c r="AH109" s="34"/>
      <c r="AI109" s="34"/>
    </row>
    <row r="110">
      <c r="A110" s="47"/>
      <c r="B110" s="47"/>
      <c r="C110" s="48"/>
      <c r="D110" s="48"/>
      <c r="E110" s="48"/>
      <c r="F110" s="48"/>
      <c r="G110" s="48"/>
      <c r="H110" s="48"/>
      <c r="I110" s="49"/>
      <c r="J110" s="4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4"/>
      <c r="AE110" s="34"/>
      <c r="AF110" s="34"/>
      <c r="AG110" s="34"/>
      <c r="AH110" s="34"/>
      <c r="AI110" s="34"/>
    </row>
    <row r="111">
      <c r="A111" s="47"/>
      <c r="B111" s="47"/>
      <c r="C111" s="48"/>
      <c r="D111" s="48"/>
      <c r="E111" s="48"/>
      <c r="F111" s="48"/>
      <c r="G111" s="48"/>
      <c r="H111" s="48"/>
      <c r="I111" s="49"/>
      <c r="J111" s="4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4"/>
      <c r="AE111" s="34"/>
      <c r="AF111" s="34"/>
      <c r="AG111" s="34"/>
      <c r="AH111" s="34"/>
      <c r="AI111" s="34"/>
    </row>
    <row r="112">
      <c r="A112" s="47"/>
      <c r="B112" s="47"/>
      <c r="C112" s="48"/>
      <c r="D112" s="48"/>
      <c r="E112" s="48"/>
      <c r="F112" s="48"/>
      <c r="G112" s="48"/>
      <c r="H112" s="48"/>
      <c r="I112" s="49"/>
      <c r="J112" s="4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4"/>
      <c r="AE112" s="34"/>
      <c r="AF112" s="34"/>
      <c r="AG112" s="34"/>
      <c r="AH112" s="34"/>
      <c r="AI112" s="34"/>
    </row>
    <row r="113">
      <c r="A113" s="47"/>
      <c r="B113" s="47"/>
      <c r="C113" s="48"/>
      <c r="D113" s="48"/>
      <c r="E113" s="48"/>
      <c r="F113" s="48"/>
      <c r="G113" s="48"/>
      <c r="H113" s="48"/>
      <c r="I113" s="49"/>
      <c r="J113" s="4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4"/>
      <c r="AE113" s="34"/>
      <c r="AF113" s="34"/>
      <c r="AG113" s="34"/>
      <c r="AH113" s="34"/>
      <c r="AI113" s="34"/>
    </row>
    <row r="114">
      <c r="A114" s="47"/>
      <c r="B114" s="47"/>
      <c r="C114" s="48"/>
      <c r="D114" s="48"/>
      <c r="E114" s="48"/>
      <c r="F114" s="48"/>
      <c r="G114" s="48"/>
      <c r="H114" s="48"/>
      <c r="I114" s="49"/>
      <c r="J114" s="4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4"/>
      <c r="AE114" s="34"/>
      <c r="AF114" s="34"/>
      <c r="AG114" s="34"/>
      <c r="AH114" s="34"/>
      <c r="AI114" s="34"/>
    </row>
    <row r="115">
      <c r="A115" s="47"/>
      <c r="B115" s="47"/>
      <c r="C115" s="48"/>
      <c r="D115" s="48"/>
      <c r="E115" s="48"/>
      <c r="F115" s="48"/>
      <c r="G115" s="48"/>
      <c r="H115" s="48"/>
      <c r="I115" s="49"/>
      <c r="J115" s="4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4"/>
      <c r="AE115" s="34"/>
      <c r="AF115" s="34"/>
      <c r="AG115" s="34"/>
      <c r="AH115" s="34"/>
      <c r="AI115" s="34"/>
    </row>
    <row r="116">
      <c r="A116" s="47"/>
      <c r="B116" s="47"/>
      <c r="C116" s="48"/>
      <c r="D116" s="48"/>
      <c r="E116" s="48"/>
      <c r="F116" s="48"/>
      <c r="G116" s="48"/>
      <c r="H116" s="48"/>
      <c r="I116" s="49"/>
      <c r="J116" s="4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4"/>
      <c r="AE116" s="34"/>
      <c r="AF116" s="34"/>
      <c r="AG116" s="34"/>
      <c r="AH116" s="34"/>
      <c r="AI116" s="34"/>
    </row>
    <row r="117">
      <c r="A117" s="47"/>
      <c r="B117" s="47"/>
      <c r="C117" s="48"/>
      <c r="D117" s="48"/>
      <c r="E117" s="48"/>
      <c r="F117" s="48"/>
      <c r="G117" s="48"/>
      <c r="H117" s="48"/>
      <c r="I117" s="49"/>
      <c r="J117" s="4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4"/>
      <c r="AE117" s="34"/>
      <c r="AF117" s="34"/>
      <c r="AG117" s="34"/>
      <c r="AH117" s="34"/>
      <c r="AI117" s="34"/>
    </row>
    <row r="118">
      <c r="A118" s="47"/>
      <c r="B118" s="47"/>
      <c r="C118" s="48"/>
      <c r="D118" s="48"/>
      <c r="E118" s="48"/>
      <c r="F118" s="48"/>
      <c r="G118" s="48"/>
      <c r="H118" s="48"/>
      <c r="I118" s="49"/>
      <c r="J118" s="4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4"/>
      <c r="AE118" s="34"/>
      <c r="AF118" s="34"/>
      <c r="AG118" s="34"/>
      <c r="AH118" s="34"/>
      <c r="AI118" s="34"/>
    </row>
    <row r="119">
      <c r="A119" s="47"/>
      <c r="B119" s="47"/>
      <c r="C119" s="48"/>
      <c r="D119" s="48"/>
      <c r="E119" s="48"/>
      <c r="F119" s="48"/>
      <c r="G119" s="48"/>
      <c r="H119" s="48"/>
      <c r="I119" s="49"/>
      <c r="J119" s="4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4"/>
      <c r="AE119" s="34"/>
      <c r="AF119" s="34"/>
      <c r="AG119" s="34"/>
      <c r="AH119" s="34"/>
      <c r="AI119" s="34"/>
    </row>
    <row r="120">
      <c r="A120" s="47"/>
      <c r="B120" s="47"/>
      <c r="C120" s="48"/>
      <c r="D120" s="48"/>
      <c r="E120" s="48"/>
      <c r="F120" s="48"/>
      <c r="G120" s="48"/>
      <c r="H120" s="48"/>
      <c r="I120" s="49"/>
      <c r="J120" s="4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4"/>
      <c r="AE120" s="34"/>
      <c r="AF120" s="34"/>
      <c r="AG120" s="34"/>
      <c r="AH120" s="34"/>
      <c r="AI120" s="34"/>
    </row>
    <row r="121">
      <c r="A121" s="47"/>
      <c r="B121" s="47"/>
      <c r="C121" s="48"/>
      <c r="D121" s="48"/>
      <c r="E121" s="48"/>
      <c r="F121" s="48"/>
      <c r="G121" s="48"/>
      <c r="H121" s="48"/>
      <c r="I121" s="49"/>
      <c r="J121" s="4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4"/>
      <c r="AE121" s="34"/>
      <c r="AF121" s="34"/>
      <c r="AG121" s="34"/>
      <c r="AH121" s="34"/>
      <c r="AI121" s="34"/>
    </row>
    <row r="122">
      <c r="A122" s="47"/>
      <c r="B122" s="47"/>
      <c r="C122" s="48"/>
      <c r="D122" s="48"/>
      <c r="E122" s="48"/>
      <c r="F122" s="48"/>
      <c r="G122" s="48"/>
      <c r="H122" s="48"/>
      <c r="I122" s="49"/>
      <c r="J122" s="4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4"/>
      <c r="AE122" s="34"/>
      <c r="AF122" s="34"/>
      <c r="AG122" s="34"/>
      <c r="AH122" s="34"/>
      <c r="AI122" s="34"/>
    </row>
    <row r="123">
      <c r="A123" s="47"/>
      <c r="B123" s="47"/>
      <c r="C123" s="48"/>
      <c r="D123" s="48"/>
      <c r="E123" s="48"/>
      <c r="F123" s="48"/>
      <c r="G123" s="48"/>
      <c r="H123" s="48"/>
      <c r="I123" s="49"/>
      <c r="J123" s="4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4"/>
      <c r="AE123" s="34"/>
      <c r="AF123" s="34"/>
      <c r="AG123" s="34"/>
      <c r="AH123" s="34"/>
      <c r="AI123" s="34"/>
    </row>
    <row r="124">
      <c r="A124" s="47"/>
      <c r="B124" s="47"/>
      <c r="C124" s="48"/>
      <c r="D124" s="48"/>
      <c r="E124" s="48"/>
      <c r="F124" s="48"/>
      <c r="G124" s="48"/>
      <c r="H124" s="48"/>
      <c r="I124" s="49"/>
      <c r="J124" s="4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4"/>
      <c r="AE124" s="34"/>
      <c r="AF124" s="34"/>
      <c r="AG124" s="34"/>
      <c r="AH124" s="34"/>
      <c r="AI124" s="34"/>
    </row>
    <row r="125">
      <c r="A125" s="47"/>
      <c r="B125" s="47"/>
      <c r="C125" s="48"/>
      <c r="D125" s="48"/>
      <c r="E125" s="48"/>
      <c r="F125" s="48"/>
      <c r="G125" s="48"/>
      <c r="H125" s="48"/>
      <c r="I125" s="49"/>
      <c r="J125" s="4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4"/>
      <c r="AE125" s="34"/>
      <c r="AF125" s="34"/>
      <c r="AG125" s="34"/>
      <c r="AH125" s="34"/>
      <c r="AI125" s="34"/>
    </row>
    <row r="126">
      <c r="A126" s="47"/>
      <c r="B126" s="47"/>
      <c r="C126" s="48"/>
      <c r="D126" s="48"/>
      <c r="E126" s="48"/>
      <c r="F126" s="48"/>
      <c r="G126" s="48"/>
      <c r="H126" s="48"/>
      <c r="I126" s="49"/>
      <c r="J126" s="4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4"/>
      <c r="AE126" s="34"/>
      <c r="AF126" s="34"/>
      <c r="AG126" s="34"/>
      <c r="AH126" s="34"/>
      <c r="AI126" s="34"/>
    </row>
    <row r="127">
      <c r="A127" s="47"/>
      <c r="B127" s="47"/>
      <c r="C127" s="48"/>
      <c r="D127" s="48"/>
      <c r="E127" s="48"/>
      <c r="F127" s="48"/>
      <c r="G127" s="48"/>
      <c r="H127" s="48"/>
      <c r="I127" s="49"/>
      <c r="J127" s="4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4"/>
      <c r="AE127" s="34"/>
      <c r="AF127" s="34"/>
      <c r="AG127" s="34"/>
      <c r="AH127" s="34"/>
      <c r="AI127" s="34"/>
    </row>
    <row r="128">
      <c r="A128" s="47"/>
      <c r="B128" s="47"/>
      <c r="C128" s="48"/>
      <c r="D128" s="48"/>
      <c r="E128" s="48"/>
      <c r="F128" s="48"/>
      <c r="G128" s="48"/>
      <c r="H128" s="48"/>
      <c r="I128" s="49"/>
      <c r="J128" s="4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4"/>
      <c r="AE128" s="34"/>
      <c r="AF128" s="34"/>
      <c r="AG128" s="34"/>
      <c r="AH128" s="34"/>
      <c r="AI128" s="34"/>
    </row>
    <row r="129">
      <c r="A129" s="47"/>
      <c r="B129" s="47"/>
      <c r="C129" s="48"/>
      <c r="D129" s="48"/>
      <c r="E129" s="48"/>
      <c r="F129" s="48"/>
      <c r="G129" s="48"/>
      <c r="H129" s="48"/>
      <c r="I129" s="49"/>
      <c r="J129" s="4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4"/>
      <c r="AE129" s="34"/>
      <c r="AF129" s="34"/>
      <c r="AG129" s="34"/>
      <c r="AH129" s="34"/>
      <c r="AI129" s="34"/>
    </row>
    <row r="130">
      <c r="A130" s="47"/>
      <c r="B130" s="47"/>
      <c r="C130" s="48"/>
      <c r="D130" s="48"/>
      <c r="E130" s="48"/>
      <c r="F130" s="48"/>
      <c r="G130" s="48"/>
      <c r="H130" s="48"/>
      <c r="I130" s="49"/>
      <c r="J130" s="4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4"/>
      <c r="AE130" s="34"/>
      <c r="AF130" s="34"/>
      <c r="AG130" s="34"/>
      <c r="AH130" s="34"/>
      <c r="AI130" s="34"/>
    </row>
    <row r="131">
      <c r="A131" s="47"/>
      <c r="B131" s="47"/>
      <c r="C131" s="48"/>
      <c r="D131" s="48"/>
      <c r="E131" s="48"/>
      <c r="F131" s="48"/>
      <c r="G131" s="48"/>
      <c r="H131" s="48"/>
      <c r="I131" s="49"/>
      <c r="J131" s="4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4"/>
      <c r="AE131" s="34"/>
      <c r="AF131" s="34"/>
      <c r="AG131" s="34"/>
      <c r="AH131" s="34"/>
      <c r="AI131" s="34"/>
    </row>
    <row r="132">
      <c r="A132" s="47"/>
      <c r="B132" s="47"/>
      <c r="C132" s="48"/>
      <c r="D132" s="48"/>
      <c r="E132" s="48"/>
      <c r="F132" s="48"/>
      <c r="G132" s="48"/>
      <c r="H132" s="48"/>
      <c r="I132" s="49"/>
      <c r="J132" s="4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4"/>
      <c r="AE132" s="34"/>
      <c r="AF132" s="34"/>
      <c r="AG132" s="34"/>
      <c r="AH132" s="34"/>
      <c r="AI132" s="34"/>
    </row>
    <row r="133">
      <c r="A133" s="47"/>
      <c r="B133" s="47"/>
      <c r="C133" s="48"/>
      <c r="D133" s="48"/>
      <c r="E133" s="48"/>
      <c r="F133" s="48"/>
      <c r="G133" s="48"/>
      <c r="H133" s="48"/>
      <c r="I133" s="49"/>
      <c r="J133" s="4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4"/>
      <c r="AE133" s="34"/>
      <c r="AF133" s="34"/>
      <c r="AG133" s="34"/>
      <c r="AH133" s="34"/>
      <c r="AI133" s="34"/>
    </row>
    <row r="134">
      <c r="A134" s="47"/>
      <c r="B134" s="47"/>
      <c r="C134" s="48"/>
      <c r="D134" s="48"/>
      <c r="E134" s="48"/>
      <c r="F134" s="48"/>
      <c r="G134" s="48"/>
      <c r="H134" s="48"/>
      <c r="I134" s="49"/>
      <c r="J134" s="4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4"/>
      <c r="AE134" s="34"/>
      <c r="AF134" s="34"/>
      <c r="AG134" s="34"/>
      <c r="AH134" s="34"/>
      <c r="AI134" s="34"/>
    </row>
    <row r="135">
      <c r="A135" s="47"/>
      <c r="B135" s="47"/>
      <c r="C135" s="48"/>
      <c r="D135" s="48"/>
      <c r="E135" s="48"/>
      <c r="F135" s="48"/>
      <c r="G135" s="48"/>
      <c r="H135" s="48"/>
      <c r="I135" s="49"/>
      <c r="J135" s="4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4"/>
      <c r="AE135" s="34"/>
      <c r="AF135" s="34"/>
      <c r="AG135" s="34"/>
      <c r="AH135" s="34"/>
      <c r="AI135" s="34"/>
    </row>
    <row r="136">
      <c r="A136" s="47"/>
      <c r="B136" s="47"/>
      <c r="C136" s="48"/>
      <c r="D136" s="48"/>
      <c r="E136" s="48"/>
      <c r="F136" s="48"/>
      <c r="G136" s="48"/>
      <c r="H136" s="48"/>
      <c r="I136" s="49"/>
      <c r="J136" s="4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4"/>
      <c r="AE136" s="34"/>
      <c r="AF136" s="34"/>
      <c r="AG136" s="34"/>
      <c r="AH136" s="34"/>
      <c r="AI136" s="34"/>
    </row>
    <row r="137">
      <c r="A137" s="47"/>
      <c r="B137" s="47"/>
      <c r="C137" s="48"/>
      <c r="D137" s="48"/>
      <c r="E137" s="48"/>
      <c r="F137" s="48"/>
      <c r="G137" s="48"/>
      <c r="H137" s="48"/>
      <c r="I137" s="49"/>
      <c r="J137" s="4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4"/>
      <c r="AE137" s="34"/>
      <c r="AF137" s="34"/>
      <c r="AG137" s="34"/>
      <c r="AH137" s="34"/>
      <c r="AI137" s="34"/>
    </row>
    <row r="138">
      <c r="A138" s="47"/>
      <c r="B138" s="47"/>
      <c r="C138" s="48"/>
      <c r="D138" s="48"/>
      <c r="E138" s="48"/>
      <c r="F138" s="48"/>
      <c r="G138" s="48"/>
      <c r="H138" s="48"/>
      <c r="I138" s="49"/>
      <c r="J138" s="4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4"/>
      <c r="AE138" s="34"/>
      <c r="AF138" s="34"/>
      <c r="AG138" s="34"/>
      <c r="AH138" s="34"/>
      <c r="AI138" s="34"/>
    </row>
    <row r="139">
      <c r="A139" s="47"/>
      <c r="B139" s="47"/>
      <c r="C139" s="48"/>
      <c r="D139" s="48"/>
      <c r="E139" s="48"/>
      <c r="F139" s="48"/>
      <c r="G139" s="48"/>
      <c r="H139" s="48"/>
      <c r="I139" s="49"/>
      <c r="J139" s="4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4"/>
      <c r="AE139" s="34"/>
      <c r="AF139" s="34"/>
      <c r="AG139" s="34"/>
      <c r="AH139" s="34"/>
      <c r="AI139" s="34"/>
    </row>
    <row r="140">
      <c r="A140" s="47"/>
      <c r="B140" s="47"/>
      <c r="C140" s="48"/>
      <c r="D140" s="48"/>
      <c r="E140" s="48"/>
      <c r="F140" s="48"/>
      <c r="G140" s="48"/>
      <c r="H140" s="48"/>
      <c r="I140" s="49"/>
      <c r="J140" s="4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4"/>
      <c r="AE140" s="34"/>
      <c r="AF140" s="34"/>
      <c r="AG140" s="34"/>
      <c r="AH140" s="34"/>
      <c r="AI140" s="34"/>
    </row>
    <row r="141">
      <c r="A141" s="47"/>
      <c r="B141" s="47"/>
      <c r="C141" s="48"/>
      <c r="D141" s="48"/>
      <c r="E141" s="48"/>
      <c r="F141" s="48"/>
      <c r="G141" s="48"/>
      <c r="H141" s="48"/>
      <c r="I141" s="49"/>
      <c r="J141" s="4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4"/>
      <c r="AE141" s="34"/>
      <c r="AF141" s="34"/>
      <c r="AG141" s="34"/>
      <c r="AH141" s="34"/>
      <c r="AI141" s="34"/>
    </row>
    <row r="142">
      <c r="A142" s="47"/>
      <c r="B142" s="47"/>
      <c r="C142" s="48"/>
      <c r="D142" s="48"/>
      <c r="E142" s="48"/>
      <c r="F142" s="48"/>
      <c r="G142" s="48"/>
      <c r="H142" s="48"/>
      <c r="I142" s="49"/>
      <c r="J142" s="4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4"/>
      <c r="AE142" s="34"/>
      <c r="AF142" s="34"/>
      <c r="AG142" s="34"/>
      <c r="AH142" s="34"/>
      <c r="AI142" s="34"/>
    </row>
    <row r="143">
      <c r="A143" s="47"/>
      <c r="B143" s="47"/>
      <c r="C143" s="48"/>
      <c r="D143" s="48"/>
      <c r="E143" s="48"/>
      <c r="F143" s="48"/>
      <c r="G143" s="48"/>
      <c r="H143" s="48"/>
      <c r="I143" s="49"/>
      <c r="J143" s="4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4"/>
      <c r="AE143" s="34"/>
      <c r="AF143" s="34"/>
      <c r="AG143" s="34"/>
      <c r="AH143" s="34"/>
      <c r="AI143" s="34"/>
    </row>
    <row r="144">
      <c r="A144" s="47"/>
      <c r="B144" s="47"/>
      <c r="C144" s="48"/>
      <c r="D144" s="48"/>
      <c r="E144" s="48"/>
      <c r="F144" s="48"/>
      <c r="G144" s="48"/>
      <c r="H144" s="48"/>
      <c r="I144" s="49"/>
      <c r="J144" s="4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4"/>
      <c r="AE144" s="34"/>
      <c r="AF144" s="34"/>
      <c r="AG144" s="34"/>
      <c r="AH144" s="34"/>
      <c r="AI144" s="34"/>
    </row>
    <row r="145">
      <c r="A145" s="47"/>
      <c r="B145" s="47"/>
      <c r="C145" s="48"/>
      <c r="D145" s="48"/>
      <c r="E145" s="48"/>
      <c r="F145" s="48"/>
      <c r="G145" s="48"/>
      <c r="H145" s="48"/>
      <c r="I145" s="49"/>
      <c r="J145" s="4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4"/>
      <c r="AE145" s="34"/>
      <c r="AF145" s="34"/>
      <c r="AG145" s="34"/>
      <c r="AH145" s="34"/>
      <c r="AI145" s="34"/>
    </row>
    <row r="146">
      <c r="A146" s="47"/>
      <c r="B146" s="47"/>
      <c r="C146" s="48"/>
      <c r="D146" s="48"/>
      <c r="E146" s="48"/>
      <c r="F146" s="48"/>
      <c r="G146" s="48"/>
      <c r="H146" s="48"/>
      <c r="I146" s="49"/>
      <c r="J146" s="4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4"/>
      <c r="AE146" s="34"/>
      <c r="AF146" s="34"/>
      <c r="AG146" s="34"/>
      <c r="AH146" s="34"/>
      <c r="AI146" s="34"/>
    </row>
    <row r="147">
      <c r="A147" s="47"/>
      <c r="B147" s="47"/>
      <c r="C147" s="48"/>
      <c r="D147" s="48"/>
      <c r="E147" s="48"/>
      <c r="F147" s="48"/>
      <c r="G147" s="48"/>
      <c r="H147" s="48"/>
      <c r="I147" s="49"/>
      <c r="J147" s="4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4"/>
      <c r="AE147" s="34"/>
      <c r="AF147" s="34"/>
      <c r="AG147" s="34"/>
      <c r="AH147" s="34"/>
      <c r="AI147" s="34"/>
    </row>
    <row r="148">
      <c r="A148" s="47"/>
      <c r="B148" s="47"/>
      <c r="C148" s="48"/>
      <c r="D148" s="48"/>
      <c r="E148" s="48"/>
      <c r="F148" s="48"/>
      <c r="G148" s="48"/>
      <c r="H148" s="48"/>
      <c r="I148" s="49"/>
      <c r="J148" s="4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4"/>
      <c r="AE148" s="34"/>
      <c r="AF148" s="34"/>
      <c r="AG148" s="34"/>
      <c r="AH148" s="34"/>
      <c r="AI148" s="34"/>
    </row>
    <row r="149">
      <c r="A149" s="47"/>
      <c r="B149" s="47"/>
      <c r="C149" s="48"/>
      <c r="D149" s="48"/>
      <c r="E149" s="48"/>
      <c r="F149" s="48"/>
      <c r="G149" s="48"/>
      <c r="H149" s="48"/>
      <c r="I149" s="49"/>
      <c r="J149" s="4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4"/>
      <c r="AE149" s="34"/>
      <c r="AF149" s="34"/>
      <c r="AG149" s="34"/>
      <c r="AH149" s="34"/>
      <c r="AI149" s="34"/>
    </row>
    <row r="150">
      <c r="A150" s="47"/>
      <c r="B150" s="47"/>
      <c r="C150" s="48"/>
      <c r="D150" s="48"/>
      <c r="E150" s="48"/>
      <c r="F150" s="48"/>
      <c r="G150" s="48"/>
      <c r="H150" s="48"/>
      <c r="I150" s="49"/>
      <c r="J150" s="4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4"/>
      <c r="AE150" s="34"/>
      <c r="AF150" s="34"/>
      <c r="AG150" s="34"/>
      <c r="AH150" s="34"/>
      <c r="AI150" s="34"/>
    </row>
    <row r="151">
      <c r="A151" s="47"/>
      <c r="B151" s="47"/>
      <c r="C151" s="48"/>
      <c r="D151" s="48"/>
      <c r="E151" s="48"/>
      <c r="F151" s="48"/>
      <c r="G151" s="48"/>
      <c r="H151" s="48"/>
      <c r="I151" s="49"/>
      <c r="J151" s="4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4"/>
      <c r="AE151" s="34"/>
      <c r="AF151" s="34"/>
      <c r="AG151" s="34"/>
      <c r="AH151" s="34"/>
      <c r="AI151" s="34"/>
    </row>
    <row r="152">
      <c r="A152" s="47"/>
      <c r="B152" s="47"/>
      <c r="C152" s="48"/>
      <c r="D152" s="48"/>
      <c r="E152" s="48"/>
      <c r="F152" s="48"/>
      <c r="G152" s="48"/>
      <c r="H152" s="48"/>
      <c r="I152" s="49"/>
      <c r="J152" s="4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4"/>
      <c r="AE152" s="34"/>
      <c r="AF152" s="34"/>
      <c r="AG152" s="34"/>
      <c r="AH152" s="34"/>
      <c r="AI152" s="34"/>
    </row>
    <row r="153">
      <c r="A153" s="47"/>
      <c r="B153" s="47"/>
      <c r="C153" s="48"/>
      <c r="D153" s="48"/>
      <c r="E153" s="48"/>
      <c r="F153" s="48"/>
      <c r="G153" s="48"/>
      <c r="H153" s="48"/>
      <c r="I153" s="49"/>
      <c r="J153" s="4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4"/>
      <c r="AE153" s="34"/>
      <c r="AF153" s="34"/>
      <c r="AG153" s="34"/>
      <c r="AH153" s="34"/>
      <c r="AI153" s="34"/>
    </row>
    <row r="154">
      <c r="A154" s="47"/>
      <c r="B154" s="47"/>
      <c r="C154" s="48"/>
      <c r="D154" s="48"/>
      <c r="E154" s="48"/>
      <c r="F154" s="48"/>
      <c r="G154" s="48"/>
      <c r="H154" s="48"/>
      <c r="I154" s="49"/>
      <c r="J154" s="4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4"/>
      <c r="AE154" s="34"/>
      <c r="AF154" s="34"/>
      <c r="AG154" s="34"/>
      <c r="AH154" s="34"/>
      <c r="AI154" s="34"/>
    </row>
    <row r="155">
      <c r="A155" s="47"/>
      <c r="B155" s="47"/>
      <c r="C155" s="48"/>
      <c r="D155" s="48"/>
      <c r="E155" s="48"/>
      <c r="F155" s="48"/>
      <c r="G155" s="48"/>
      <c r="H155" s="48"/>
      <c r="I155" s="49"/>
      <c r="J155" s="4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4"/>
      <c r="AE155" s="34"/>
      <c r="AF155" s="34"/>
      <c r="AG155" s="34"/>
      <c r="AH155" s="34"/>
      <c r="AI155" s="34"/>
    </row>
    <row r="156">
      <c r="A156" s="47"/>
      <c r="B156" s="47"/>
      <c r="C156" s="48"/>
      <c r="D156" s="48"/>
      <c r="E156" s="48"/>
      <c r="F156" s="48"/>
      <c r="G156" s="48"/>
      <c r="H156" s="48"/>
      <c r="I156" s="49"/>
      <c r="J156" s="4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4"/>
      <c r="AE156" s="34"/>
      <c r="AF156" s="34"/>
      <c r="AG156" s="34"/>
      <c r="AH156" s="34"/>
      <c r="AI156" s="34"/>
    </row>
    <row r="157">
      <c r="A157" s="47"/>
      <c r="B157" s="47"/>
      <c r="C157" s="48"/>
      <c r="D157" s="48"/>
      <c r="E157" s="48"/>
      <c r="F157" s="48"/>
      <c r="G157" s="48"/>
      <c r="H157" s="48"/>
      <c r="I157" s="49"/>
      <c r="J157" s="4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4"/>
      <c r="AE157" s="34"/>
      <c r="AF157" s="34"/>
      <c r="AG157" s="34"/>
      <c r="AH157" s="34"/>
      <c r="AI157" s="34"/>
    </row>
    <row r="158">
      <c r="A158" s="47"/>
      <c r="B158" s="47"/>
      <c r="C158" s="48"/>
      <c r="D158" s="48"/>
      <c r="E158" s="48"/>
      <c r="F158" s="48"/>
      <c r="G158" s="48"/>
      <c r="H158" s="48"/>
      <c r="I158" s="49"/>
      <c r="J158" s="4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4"/>
      <c r="AE158" s="34"/>
      <c r="AF158" s="34"/>
      <c r="AG158" s="34"/>
      <c r="AH158" s="34"/>
      <c r="AI158" s="34"/>
    </row>
    <row r="159">
      <c r="A159" s="47"/>
      <c r="B159" s="47"/>
      <c r="C159" s="48"/>
      <c r="D159" s="48"/>
      <c r="E159" s="48"/>
      <c r="F159" s="48"/>
      <c r="G159" s="48"/>
      <c r="H159" s="48"/>
      <c r="I159" s="49"/>
      <c r="J159" s="4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4"/>
      <c r="AE159" s="34"/>
      <c r="AF159" s="34"/>
      <c r="AG159" s="34"/>
      <c r="AH159" s="34"/>
      <c r="AI159" s="34"/>
    </row>
    <row r="160">
      <c r="A160" s="47"/>
      <c r="B160" s="47"/>
      <c r="C160" s="48"/>
      <c r="D160" s="48"/>
      <c r="E160" s="48"/>
      <c r="F160" s="48"/>
      <c r="G160" s="48"/>
      <c r="H160" s="48"/>
      <c r="I160" s="49"/>
      <c r="J160" s="4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4"/>
      <c r="AE160" s="34"/>
      <c r="AF160" s="34"/>
      <c r="AG160" s="34"/>
      <c r="AH160" s="34"/>
      <c r="AI160" s="34"/>
    </row>
    <row r="161">
      <c r="A161" s="47"/>
      <c r="B161" s="47"/>
      <c r="C161" s="48"/>
      <c r="D161" s="48"/>
      <c r="E161" s="48"/>
      <c r="F161" s="48"/>
      <c r="G161" s="48"/>
      <c r="H161" s="48"/>
      <c r="I161" s="49"/>
      <c r="J161" s="4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4"/>
      <c r="AE161" s="34"/>
      <c r="AF161" s="34"/>
      <c r="AG161" s="34"/>
      <c r="AH161" s="34"/>
      <c r="AI161" s="34"/>
    </row>
    <row r="162">
      <c r="A162" s="47"/>
      <c r="B162" s="47"/>
      <c r="C162" s="48"/>
      <c r="D162" s="48"/>
      <c r="E162" s="48"/>
      <c r="F162" s="48"/>
      <c r="G162" s="48"/>
      <c r="H162" s="48"/>
      <c r="I162" s="49"/>
      <c r="J162" s="4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4"/>
      <c r="AE162" s="34"/>
      <c r="AF162" s="34"/>
      <c r="AG162" s="34"/>
      <c r="AH162" s="34"/>
      <c r="AI162" s="34"/>
    </row>
    <row r="163">
      <c r="A163" s="47"/>
      <c r="B163" s="47"/>
      <c r="C163" s="48"/>
      <c r="D163" s="48"/>
      <c r="E163" s="48"/>
      <c r="F163" s="48"/>
      <c r="G163" s="48"/>
      <c r="H163" s="48"/>
      <c r="I163" s="49"/>
      <c r="J163" s="4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4"/>
      <c r="AE163" s="34"/>
      <c r="AF163" s="34"/>
      <c r="AG163" s="34"/>
      <c r="AH163" s="34"/>
      <c r="AI163" s="34"/>
    </row>
    <row r="164">
      <c r="A164" s="47"/>
      <c r="B164" s="47"/>
      <c r="C164" s="48"/>
      <c r="D164" s="48"/>
      <c r="E164" s="48"/>
      <c r="F164" s="48"/>
      <c r="G164" s="48"/>
      <c r="H164" s="48"/>
      <c r="I164" s="49"/>
      <c r="J164" s="4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4"/>
      <c r="AE164" s="34"/>
      <c r="AF164" s="34"/>
      <c r="AG164" s="34"/>
      <c r="AH164" s="34"/>
      <c r="AI164" s="34"/>
    </row>
    <row r="165">
      <c r="A165" s="47"/>
      <c r="B165" s="47"/>
      <c r="C165" s="48"/>
      <c r="D165" s="48"/>
      <c r="E165" s="48"/>
      <c r="F165" s="48"/>
      <c r="G165" s="48"/>
      <c r="H165" s="48"/>
      <c r="I165" s="49"/>
      <c r="J165" s="4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4"/>
      <c r="AE165" s="34"/>
      <c r="AF165" s="34"/>
      <c r="AG165" s="34"/>
      <c r="AH165" s="34"/>
      <c r="AI165" s="34"/>
    </row>
    <row r="166">
      <c r="A166" s="47"/>
      <c r="B166" s="47"/>
      <c r="C166" s="48"/>
      <c r="D166" s="48"/>
      <c r="E166" s="48"/>
      <c r="F166" s="48"/>
      <c r="G166" s="48"/>
      <c r="H166" s="48"/>
      <c r="I166" s="49"/>
      <c r="J166" s="4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4"/>
      <c r="AE166" s="34"/>
      <c r="AF166" s="34"/>
      <c r="AG166" s="34"/>
      <c r="AH166" s="34"/>
      <c r="AI166" s="34"/>
    </row>
    <row r="167">
      <c r="A167" s="47"/>
      <c r="B167" s="47"/>
      <c r="C167" s="48"/>
      <c r="D167" s="48"/>
      <c r="E167" s="48"/>
      <c r="F167" s="48"/>
      <c r="G167" s="48"/>
      <c r="H167" s="48"/>
      <c r="I167" s="49"/>
      <c r="J167" s="4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4"/>
      <c r="AE167" s="34"/>
      <c r="AF167" s="34"/>
      <c r="AG167" s="34"/>
      <c r="AH167" s="34"/>
      <c r="AI167" s="34"/>
    </row>
    <row r="168">
      <c r="A168" s="47"/>
      <c r="B168" s="47"/>
      <c r="C168" s="48"/>
      <c r="D168" s="48"/>
      <c r="E168" s="48"/>
      <c r="F168" s="48"/>
      <c r="G168" s="48"/>
      <c r="H168" s="48"/>
      <c r="I168" s="49"/>
      <c r="J168" s="4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4"/>
      <c r="AE168" s="34"/>
      <c r="AF168" s="34"/>
      <c r="AG168" s="34"/>
      <c r="AH168" s="34"/>
      <c r="AI168" s="34"/>
    </row>
    <row r="169">
      <c r="A169" s="47"/>
      <c r="B169" s="47"/>
      <c r="C169" s="48"/>
      <c r="D169" s="48"/>
      <c r="E169" s="48"/>
      <c r="F169" s="48"/>
      <c r="G169" s="48"/>
      <c r="H169" s="48"/>
      <c r="I169" s="49"/>
      <c r="J169" s="4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4"/>
      <c r="AE169" s="34"/>
      <c r="AF169" s="34"/>
      <c r="AG169" s="34"/>
      <c r="AH169" s="34"/>
      <c r="AI169" s="34"/>
    </row>
    <row r="170">
      <c r="A170" s="47"/>
      <c r="B170" s="47"/>
      <c r="C170" s="48"/>
      <c r="D170" s="48"/>
      <c r="E170" s="48"/>
      <c r="F170" s="48"/>
      <c r="G170" s="48"/>
      <c r="H170" s="48"/>
      <c r="I170" s="49"/>
      <c r="J170" s="4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4"/>
      <c r="AE170" s="34"/>
      <c r="AF170" s="34"/>
      <c r="AG170" s="34"/>
      <c r="AH170" s="34"/>
      <c r="AI170" s="34"/>
    </row>
    <row r="171">
      <c r="A171" s="47"/>
      <c r="B171" s="47"/>
      <c r="C171" s="48"/>
      <c r="D171" s="48"/>
      <c r="E171" s="48"/>
      <c r="F171" s="48"/>
      <c r="G171" s="48"/>
      <c r="H171" s="48"/>
      <c r="I171" s="49"/>
      <c r="J171" s="4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4"/>
      <c r="AE171" s="34"/>
      <c r="AF171" s="34"/>
      <c r="AG171" s="34"/>
      <c r="AH171" s="34"/>
      <c r="AI171" s="34"/>
    </row>
    <row r="172">
      <c r="A172" s="47"/>
      <c r="B172" s="47"/>
      <c r="C172" s="48"/>
      <c r="D172" s="48"/>
      <c r="E172" s="48"/>
      <c r="F172" s="48"/>
      <c r="G172" s="48"/>
      <c r="H172" s="48"/>
      <c r="I172" s="49"/>
      <c r="J172" s="4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4"/>
      <c r="AE172" s="34"/>
      <c r="AF172" s="34"/>
      <c r="AG172" s="34"/>
      <c r="AH172" s="34"/>
      <c r="AI172" s="34"/>
    </row>
    <row r="173">
      <c r="A173" s="47"/>
      <c r="B173" s="47"/>
      <c r="C173" s="48"/>
      <c r="D173" s="48"/>
      <c r="E173" s="48"/>
      <c r="F173" s="48"/>
      <c r="G173" s="48"/>
      <c r="H173" s="48"/>
      <c r="I173" s="49"/>
      <c r="J173" s="4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4"/>
      <c r="AE173" s="34"/>
      <c r="AF173" s="34"/>
      <c r="AG173" s="34"/>
      <c r="AH173" s="34"/>
      <c r="AI173" s="34"/>
    </row>
    <row r="174">
      <c r="A174" s="47"/>
      <c r="B174" s="47"/>
      <c r="C174" s="48"/>
      <c r="D174" s="48"/>
      <c r="E174" s="48"/>
      <c r="F174" s="48"/>
      <c r="G174" s="48"/>
      <c r="H174" s="48"/>
      <c r="I174" s="49"/>
      <c r="J174" s="4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4"/>
      <c r="AE174" s="34"/>
      <c r="AF174" s="34"/>
      <c r="AG174" s="34"/>
      <c r="AH174" s="34"/>
      <c r="AI174" s="34"/>
    </row>
    <row r="175">
      <c r="A175" s="47"/>
      <c r="B175" s="47"/>
      <c r="C175" s="48"/>
      <c r="D175" s="48"/>
      <c r="E175" s="48"/>
      <c r="F175" s="48"/>
      <c r="G175" s="48"/>
      <c r="H175" s="48"/>
      <c r="I175" s="49"/>
      <c r="J175" s="4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4"/>
      <c r="AE175" s="34"/>
      <c r="AF175" s="34"/>
      <c r="AG175" s="34"/>
      <c r="AH175" s="34"/>
      <c r="AI175" s="34"/>
    </row>
    <row r="176">
      <c r="A176" s="47"/>
      <c r="B176" s="47"/>
      <c r="C176" s="48"/>
      <c r="D176" s="48"/>
      <c r="E176" s="48"/>
      <c r="F176" s="48"/>
      <c r="G176" s="48"/>
      <c r="H176" s="48"/>
      <c r="I176" s="49"/>
      <c r="J176" s="4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4"/>
      <c r="AE176" s="34"/>
      <c r="AF176" s="34"/>
      <c r="AG176" s="34"/>
      <c r="AH176" s="34"/>
      <c r="AI176" s="34"/>
    </row>
    <row r="177">
      <c r="A177" s="47"/>
      <c r="B177" s="47"/>
      <c r="C177" s="48"/>
      <c r="D177" s="48"/>
      <c r="E177" s="48"/>
      <c r="F177" s="48"/>
      <c r="G177" s="48"/>
      <c r="H177" s="48"/>
      <c r="I177" s="49"/>
      <c r="J177" s="4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4"/>
      <c r="AE177" s="34"/>
      <c r="AF177" s="34"/>
      <c r="AG177" s="34"/>
      <c r="AH177" s="34"/>
      <c r="AI177" s="34"/>
    </row>
    <row r="178">
      <c r="A178" s="47"/>
      <c r="B178" s="47"/>
      <c r="C178" s="48"/>
      <c r="D178" s="48"/>
      <c r="E178" s="48"/>
      <c r="F178" s="48"/>
      <c r="G178" s="48"/>
      <c r="H178" s="48"/>
      <c r="I178" s="49"/>
      <c r="J178" s="4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4"/>
      <c r="AE178" s="34"/>
      <c r="AF178" s="34"/>
      <c r="AG178" s="34"/>
      <c r="AH178" s="34"/>
      <c r="AI178" s="34"/>
    </row>
    <row r="179">
      <c r="A179" s="47"/>
      <c r="B179" s="47"/>
      <c r="C179" s="48"/>
      <c r="D179" s="48"/>
      <c r="E179" s="48"/>
      <c r="F179" s="48"/>
      <c r="G179" s="48"/>
      <c r="H179" s="48"/>
      <c r="I179" s="49"/>
      <c r="J179" s="4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4"/>
      <c r="AE179" s="34"/>
      <c r="AF179" s="34"/>
      <c r="AG179" s="34"/>
      <c r="AH179" s="34"/>
      <c r="AI179" s="34"/>
    </row>
    <row r="180">
      <c r="A180" s="47"/>
      <c r="B180" s="47"/>
      <c r="C180" s="48"/>
      <c r="D180" s="48"/>
      <c r="E180" s="48"/>
      <c r="F180" s="48"/>
      <c r="G180" s="48"/>
      <c r="H180" s="48"/>
      <c r="I180" s="49"/>
      <c r="J180" s="4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4"/>
      <c r="AE180" s="34"/>
      <c r="AF180" s="34"/>
      <c r="AG180" s="34"/>
      <c r="AH180" s="34"/>
      <c r="AI180" s="34"/>
    </row>
    <row r="181">
      <c r="A181" s="47"/>
      <c r="B181" s="47"/>
      <c r="C181" s="48"/>
      <c r="D181" s="48"/>
      <c r="E181" s="48"/>
      <c r="F181" s="48"/>
      <c r="G181" s="48"/>
      <c r="H181" s="48"/>
      <c r="I181" s="49"/>
      <c r="J181" s="4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4"/>
      <c r="AE181" s="34"/>
      <c r="AF181" s="34"/>
      <c r="AG181" s="34"/>
      <c r="AH181" s="34"/>
      <c r="AI181" s="34"/>
    </row>
    <row r="182">
      <c r="A182" s="47"/>
      <c r="B182" s="47"/>
      <c r="C182" s="48"/>
      <c r="D182" s="48"/>
      <c r="E182" s="48"/>
      <c r="F182" s="48"/>
      <c r="G182" s="48"/>
      <c r="H182" s="48"/>
      <c r="I182" s="49"/>
      <c r="J182" s="4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4"/>
      <c r="AE182" s="34"/>
      <c r="AF182" s="34"/>
      <c r="AG182" s="34"/>
      <c r="AH182" s="34"/>
      <c r="AI182" s="34"/>
    </row>
    <row r="183">
      <c r="A183" s="47"/>
      <c r="B183" s="47"/>
      <c r="C183" s="48"/>
      <c r="D183" s="48"/>
      <c r="E183" s="48"/>
      <c r="F183" s="48"/>
      <c r="G183" s="48"/>
      <c r="H183" s="48"/>
      <c r="I183" s="49"/>
      <c r="J183" s="4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4"/>
      <c r="AE183" s="34"/>
      <c r="AF183" s="34"/>
      <c r="AG183" s="34"/>
      <c r="AH183" s="34"/>
      <c r="AI183" s="34"/>
    </row>
    <row r="184">
      <c r="A184" s="47"/>
      <c r="B184" s="47"/>
      <c r="C184" s="48"/>
      <c r="D184" s="48"/>
      <c r="E184" s="48"/>
      <c r="F184" s="48"/>
      <c r="G184" s="48"/>
      <c r="H184" s="48"/>
      <c r="I184" s="49"/>
      <c r="J184" s="4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4"/>
      <c r="AE184" s="34"/>
      <c r="AF184" s="34"/>
      <c r="AG184" s="34"/>
      <c r="AH184" s="34"/>
      <c r="AI184" s="34"/>
    </row>
    <row r="185">
      <c r="A185" s="47"/>
      <c r="B185" s="47"/>
      <c r="C185" s="48"/>
      <c r="D185" s="48"/>
      <c r="E185" s="48"/>
      <c r="F185" s="48"/>
      <c r="G185" s="48"/>
      <c r="H185" s="48"/>
      <c r="I185" s="49"/>
      <c r="J185" s="4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4"/>
      <c r="AE185" s="34"/>
      <c r="AF185" s="34"/>
      <c r="AG185" s="34"/>
      <c r="AH185" s="34"/>
      <c r="AI185" s="34"/>
    </row>
    <row r="186">
      <c r="A186" s="47"/>
      <c r="B186" s="47"/>
      <c r="C186" s="48"/>
      <c r="D186" s="48"/>
      <c r="E186" s="48"/>
      <c r="F186" s="48"/>
      <c r="G186" s="48"/>
      <c r="H186" s="48"/>
      <c r="I186" s="49"/>
      <c r="J186" s="4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4"/>
      <c r="AE186" s="34"/>
      <c r="AF186" s="34"/>
      <c r="AG186" s="34"/>
      <c r="AH186" s="34"/>
      <c r="AI186" s="34"/>
    </row>
    <row r="187">
      <c r="A187" s="47"/>
      <c r="B187" s="47"/>
      <c r="C187" s="48"/>
      <c r="D187" s="48"/>
      <c r="E187" s="48"/>
      <c r="F187" s="48"/>
      <c r="G187" s="48"/>
      <c r="H187" s="48"/>
      <c r="I187" s="49"/>
      <c r="J187" s="4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4"/>
      <c r="AE187" s="34"/>
      <c r="AF187" s="34"/>
      <c r="AG187" s="34"/>
      <c r="AH187" s="34"/>
      <c r="AI187" s="34"/>
    </row>
    <row r="188">
      <c r="A188" s="47"/>
      <c r="B188" s="47"/>
      <c r="C188" s="48"/>
      <c r="D188" s="48"/>
      <c r="E188" s="48"/>
      <c r="F188" s="48"/>
      <c r="G188" s="48"/>
      <c r="H188" s="48"/>
      <c r="I188" s="49"/>
      <c r="J188" s="4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4"/>
      <c r="AE188" s="34"/>
      <c r="AF188" s="34"/>
      <c r="AG188" s="34"/>
      <c r="AH188" s="34"/>
      <c r="AI188" s="34"/>
    </row>
    <row r="189">
      <c r="A189" s="47"/>
      <c r="B189" s="47"/>
      <c r="C189" s="48"/>
      <c r="D189" s="48"/>
      <c r="E189" s="48"/>
      <c r="F189" s="48"/>
      <c r="G189" s="48"/>
      <c r="H189" s="48"/>
      <c r="I189" s="49"/>
      <c r="J189" s="4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4"/>
      <c r="AE189" s="34"/>
      <c r="AF189" s="34"/>
      <c r="AG189" s="34"/>
      <c r="AH189" s="34"/>
      <c r="AI189" s="34"/>
    </row>
    <row r="190">
      <c r="A190" s="47"/>
      <c r="B190" s="47"/>
      <c r="C190" s="48"/>
      <c r="D190" s="48"/>
      <c r="E190" s="48"/>
      <c r="F190" s="48"/>
      <c r="G190" s="48"/>
      <c r="H190" s="48"/>
      <c r="I190" s="49"/>
      <c r="J190" s="4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4"/>
      <c r="AE190" s="34"/>
      <c r="AF190" s="34"/>
      <c r="AG190" s="34"/>
      <c r="AH190" s="34"/>
      <c r="AI190" s="34"/>
    </row>
    <row r="191">
      <c r="A191" s="47"/>
      <c r="B191" s="47"/>
      <c r="C191" s="48"/>
      <c r="D191" s="48"/>
      <c r="E191" s="48"/>
      <c r="F191" s="48"/>
      <c r="G191" s="48"/>
      <c r="H191" s="48"/>
      <c r="I191" s="49"/>
      <c r="J191" s="4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4"/>
      <c r="AE191" s="34"/>
      <c r="AF191" s="34"/>
      <c r="AG191" s="34"/>
      <c r="AH191" s="34"/>
      <c r="AI191" s="34"/>
    </row>
    <row r="192">
      <c r="A192" s="47"/>
      <c r="B192" s="47"/>
      <c r="C192" s="48"/>
      <c r="D192" s="48"/>
      <c r="E192" s="48"/>
      <c r="F192" s="48"/>
      <c r="G192" s="48"/>
      <c r="H192" s="48"/>
      <c r="I192" s="49"/>
      <c r="J192" s="4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4"/>
      <c r="AE192" s="34"/>
      <c r="AF192" s="34"/>
      <c r="AG192" s="34"/>
      <c r="AH192" s="34"/>
      <c r="AI192" s="34"/>
    </row>
    <row r="193">
      <c r="A193" s="47"/>
      <c r="B193" s="47"/>
      <c r="C193" s="48"/>
      <c r="D193" s="48"/>
      <c r="E193" s="48"/>
      <c r="F193" s="48"/>
      <c r="G193" s="48"/>
      <c r="H193" s="48"/>
      <c r="I193" s="49"/>
      <c r="J193" s="4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4"/>
      <c r="AE193" s="34"/>
      <c r="AF193" s="34"/>
      <c r="AG193" s="34"/>
      <c r="AH193" s="34"/>
      <c r="AI193" s="34"/>
    </row>
    <row r="194">
      <c r="A194" s="47"/>
      <c r="B194" s="47"/>
      <c r="C194" s="48"/>
      <c r="D194" s="48"/>
      <c r="E194" s="48"/>
      <c r="F194" s="48"/>
      <c r="G194" s="48"/>
      <c r="H194" s="48"/>
      <c r="I194" s="49"/>
      <c r="J194" s="4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4"/>
      <c r="AE194" s="34"/>
      <c r="AF194" s="34"/>
      <c r="AG194" s="34"/>
      <c r="AH194" s="34"/>
      <c r="AI194" s="34"/>
    </row>
    <row r="195">
      <c r="A195" s="47"/>
      <c r="B195" s="47"/>
      <c r="C195" s="48"/>
      <c r="D195" s="48"/>
      <c r="E195" s="48"/>
      <c r="F195" s="48"/>
      <c r="G195" s="48"/>
      <c r="H195" s="48"/>
      <c r="I195" s="49"/>
      <c r="J195" s="4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4"/>
      <c r="AE195" s="34"/>
      <c r="AF195" s="34"/>
      <c r="AG195" s="34"/>
      <c r="AH195" s="34"/>
      <c r="AI195" s="34"/>
    </row>
    <row r="196">
      <c r="A196" s="47"/>
      <c r="B196" s="47"/>
      <c r="C196" s="48"/>
      <c r="D196" s="48"/>
      <c r="E196" s="48"/>
      <c r="F196" s="48"/>
      <c r="G196" s="48"/>
      <c r="H196" s="48"/>
      <c r="I196" s="49"/>
      <c r="J196" s="4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4"/>
      <c r="AE196" s="34"/>
      <c r="AF196" s="34"/>
      <c r="AG196" s="34"/>
      <c r="AH196" s="34"/>
      <c r="AI196" s="34"/>
    </row>
    <row r="197">
      <c r="A197" s="47"/>
      <c r="B197" s="47"/>
      <c r="C197" s="48"/>
      <c r="D197" s="48"/>
      <c r="E197" s="48"/>
      <c r="F197" s="48"/>
      <c r="G197" s="48"/>
      <c r="H197" s="48"/>
      <c r="I197" s="49"/>
      <c r="J197" s="4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4"/>
      <c r="AE197" s="34"/>
      <c r="AF197" s="34"/>
      <c r="AG197" s="34"/>
      <c r="AH197" s="34"/>
      <c r="AI197" s="34"/>
    </row>
    <row r="198">
      <c r="A198" s="47"/>
      <c r="B198" s="47"/>
      <c r="C198" s="48"/>
      <c r="D198" s="48"/>
      <c r="E198" s="48"/>
      <c r="F198" s="48"/>
      <c r="G198" s="48"/>
      <c r="H198" s="48"/>
      <c r="I198" s="49"/>
      <c r="J198" s="4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4"/>
      <c r="AE198" s="34"/>
      <c r="AF198" s="34"/>
      <c r="AG198" s="34"/>
      <c r="AH198" s="34"/>
      <c r="AI198" s="34"/>
    </row>
    <row r="199">
      <c r="A199" s="47"/>
      <c r="B199" s="47"/>
      <c r="C199" s="48"/>
      <c r="D199" s="48"/>
      <c r="E199" s="48"/>
      <c r="F199" s="48"/>
      <c r="G199" s="48"/>
      <c r="H199" s="48"/>
      <c r="I199" s="49"/>
      <c r="J199" s="4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4"/>
      <c r="AE199" s="34"/>
      <c r="AF199" s="34"/>
      <c r="AG199" s="34"/>
      <c r="AH199" s="34"/>
      <c r="AI199" s="34"/>
    </row>
    <row r="200">
      <c r="A200" s="47"/>
      <c r="B200" s="47"/>
      <c r="C200" s="48"/>
      <c r="D200" s="48"/>
      <c r="E200" s="48"/>
      <c r="F200" s="48"/>
      <c r="G200" s="48"/>
      <c r="H200" s="48"/>
      <c r="I200" s="49"/>
      <c r="J200" s="4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4"/>
      <c r="AE200" s="34"/>
      <c r="AF200" s="34"/>
      <c r="AG200" s="34"/>
      <c r="AH200" s="34"/>
      <c r="AI200" s="34"/>
    </row>
    <row r="201">
      <c r="A201" s="47"/>
      <c r="B201" s="47"/>
      <c r="C201" s="48"/>
      <c r="D201" s="48"/>
      <c r="E201" s="48"/>
      <c r="F201" s="48"/>
      <c r="G201" s="48"/>
      <c r="H201" s="48"/>
      <c r="I201" s="49"/>
      <c r="J201" s="4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4"/>
      <c r="AE201" s="34"/>
      <c r="AF201" s="34"/>
      <c r="AG201" s="34"/>
      <c r="AH201" s="34"/>
      <c r="AI201" s="34"/>
    </row>
    <row r="202">
      <c r="A202" s="47"/>
      <c r="B202" s="47"/>
      <c r="C202" s="48"/>
      <c r="D202" s="48"/>
      <c r="E202" s="48"/>
      <c r="F202" s="48"/>
      <c r="G202" s="48"/>
      <c r="H202" s="48"/>
      <c r="I202" s="49"/>
      <c r="J202" s="4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4"/>
      <c r="AE202" s="34"/>
      <c r="AF202" s="34"/>
      <c r="AG202" s="34"/>
      <c r="AH202" s="34"/>
      <c r="AI202" s="34"/>
    </row>
    <row r="203">
      <c r="A203" s="47"/>
      <c r="B203" s="47"/>
      <c r="C203" s="48"/>
      <c r="D203" s="48"/>
      <c r="E203" s="48"/>
      <c r="F203" s="48"/>
      <c r="G203" s="48"/>
      <c r="H203" s="48"/>
      <c r="I203" s="49"/>
      <c r="J203" s="4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4"/>
      <c r="AE203" s="34"/>
      <c r="AF203" s="34"/>
      <c r="AG203" s="34"/>
      <c r="AH203" s="34"/>
      <c r="AI203" s="34"/>
    </row>
    <row r="204">
      <c r="A204" s="47"/>
      <c r="B204" s="47"/>
      <c r="C204" s="48"/>
      <c r="D204" s="48"/>
      <c r="E204" s="48"/>
      <c r="F204" s="48"/>
      <c r="G204" s="48"/>
      <c r="H204" s="48"/>
      <c r="I204" s="49"/>
      <c r="J204" s="4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4"/>
      <c r="AE204" s="34"/>
      <c r="AF204" s="34"/>
      <c r="AG204" s="34"/>
      <c r="AH204" s="34"/>
      <c r="AI204" s="34"/>
    </row>
    <row r="205">
      <c r="A205" s="47"/>
      <c r="B205" s="47"/>
      <c r="C205" s="48"/>
      <c r="D205" s="48"/>
      <c r="E205" s="48"/>
      <c r="F205" s="48"/>
      <c r="G205" s="48"/>
      <c r="H205" s="48"/>
      <c r="I205" s="49"/>
      <c r="J205" s="4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4"/>
      <c r="AE205" s="34"/>
      <c r="AF205" s="34"/>
      <c r="AG205" s="34"/>
      <c r="AH205" s="34"/>
      <c r="AI205" s="34"/>
    </row>
    <row r="206">
      <c r="A206" s="47"/>
      <c r="B206" s="47"/>
      <c r="C206" s="48"/>
      <c r="D206" s="48"/>
      <c r="E206" s="48"/>
      <c r="F206" s="48"/>
      <c r="G206" s="48"/>
      <c r="H206" s="48"/>
      <c r="I206" s="49"/>
      <c r="J206" s="4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4"/>
      <c r="AE206" s="34"/>
      <c r="AF206" s="34"/>
      <c r="AG206" s="34"/>
      <c r="AH206" s="34"/>
      <c r="AI206" s="34"/>
    </row>
    <row r="207">
      <c r="A207" s="47"/>
      <c r="B207" s="47"/>
      <c r="C207" s="48"/>
      <c r="D207" s="48"/>
      <c r="E207" s="48"/>
      <c r="F207" s="48"/>
      <c r="G207" s="48"/>
      <c r="H207" s="48"/>
      <c r="I207" s="49"/>
      <c r="J207" s="4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4"/>
      <c r="AE207" s="34"/>
      <c r="AF207" s="34"/>
      <c r="AG207" s="34"/>
      <c r="AH207" s="34"/>
      <c r="AI207" s="34"/>
    </row>
    <row r="208">
      <c r="A208" s="47"/>
      <c r="B208" s="47"/>
      <c r="C208" s="48"/>
      <c r="D208" s="48"/>
      <c r="E208" s="48"/>
      <c r="F208" s="48"/>
      <c r="G208" s="48"/>
      <c r="H208" s="48"/>
      <c r="I208" s="49"/>
      <c r="J208" s="4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4"/>
      <c r="AE208" s="34"/>
      <c r="AF208" s="34"/>
      <c r="AG208" s="34"/>
      <c r="AH208" s="34"/>
      <c r="AI208" s="34"/>
    </row>
    <row r="209">
      <c r="A209" s="47"/>
      <c r="B209" s="47"/>
      <c r="C209" s="48"/>
      <c r="D209" s="48"/>
      <c r="E209" s="48"/>
      <c r="F209" s="48"/>
      <c r="G209" s="48"/>
      <c r="H209" s="48"/>
      <c r="I209" s="49"/>
      <c r="J209" s="4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4"/>
      <c r="AE209" s="34"/>
      <c r="AF209" s="34"/>
      <c r="AG209" s="34"/>
      <c r="AH209" s="34"/>
      <c r="AI209" s="34"/>
    </row>
    <row r="210">
      <c r="A210" s="47"/>
      <c r="B210" s="47"/>
      <c r="C210" s="48"/>
      <c r="D210" s="48"/>
      <c r="E210" s="48"/>
      <c r="F210" s="48"/>
      <c r="G210" s="48"/>
      <c r="H210" s="48"/>
      <c r="I210" s="49"/>
      <c r="J210" s="4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4"/>
      <c r="AE210" s="34"/>
      <c r="AF210" s="34"/>
      <c r="AG210" s="34"/>
      <c r="AH210" s="34"/>
      <c r="AI210" s="34"/>
    </row>
    <row r="211">
      <c r="A211" s="47"/>
      <c r="B211" s="47"/>
      <c r="C211" s="48"/>
      <c r="D211" s="48"/>
      <c r="E211" s="48"/>
      <c r="F211" s="48"/>
      <c r="G211" s="48"/>
      <c r="H211" s="48"/>
      <c r="I211" s="49"/>
      <c r="J211" s="4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4"/>
      <c r="AE211" s="34"/>
      <c r="AF211" s="34"/>
      <c r="AG211" s="34"/>
      <c r="AH211" s="34"/>
      <c r="AI211" s="34"/>
    </row>
    <row r="212">
      <c r="A212" s="47"/>
      <c r="B212" s="47"/>
      <c r="C212" s="48"/>
      <c r="D212" s="48"/>
      <c r="E212" s="48"/>
      <c r="F212" s="48"/>
      <c r="G212" s="48"/>
      <c r="H212" s="48"/>
      <c r="I212" s="49"/>
      <c r="J212" s="4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4"/>
      <c r="AE212" s="34"/>
      <c r="AF212" s="34"/>
      <c r="AG212" s="34"/>
      <c r="AH212" s="34"/>
      <c r="AI212" s="34"/>
    </row>
    <row r="213">
      <c r="A213" s="47"/>
      <c r="B213" s="47"/>
      <c r="C213" s="48"/>
      <c r="D213" s="48"/>
      <c r="E213" s="48"/>
      <c r="F213" s="48"/>
      <c r="G213" s="48"/>
      <c r="H213" s="48"/>
      <c r="I213" s="49"/>
      <c r="J213" s="4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4"/>
      <c r="AE213" s="34"/>
      <c r="AF213" s="34"/>
      <c r="AG213" s="34"/>
      <c r="AH213" s="34"/>
      <c r="AI213" s="34"/>
    </row>
    <row r="214">
      <c r="A214" s="47"/>
      <c r="B214" s="47"/>
      <c r="C214" s="48"/>
      <c r="D214" s="48"/>
      <c r="E214" s="48"/>
      <c r="F214" s="48"/>
      <c r="G214" s="48"/>
      <c r="H214" s="48"/>
      <c r="I214" s="49"/>
      <c r="J214" s="4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4"/>
      <c r="AE214" s="34"/>
      <c r="AF214" s="34"/>
      <c r="AG214" s="34"/>
      <c r="AH214" s="34"/>
      <c r="AI214" s="34"/>
    </row>
    <row r="215">
      <c r="A215" s="47"/>
      <c r="B215" s="47"/>
      <c r="C215" s="48"/>
      <c r="D215" s="48"/>
      <c r="E215" s="48"/>
      <c r="F215" s="48"/>
      <c r="G215" s="48"/>
      <c r="H215" s="48"/>
      <c r="I215" s="49"/>
      <c r="J215" s="4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4"/>
      <c r="AE215" s="34"/>
      <c r="AF215" s="34"/>
      <c r="AG215" s="34"/>
      <c r="AH215" s="34"/>
      <c r="AI215" s="34"/>
    </row>
    <row r="216">
      <c r="A216" s="47"/>
      <c r="B216" s="47"/>
      <c r="C216" s="48"/>
      <c r="D216" s="48"/>
      <c r="E216" s="48"/>
      <c r="F216" s="48"/>
      <c r="G216" s="48"/>
      <c r="H216" s="48"/>
      <c r="I216" s="49"/>
      <c r="J216" s="4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4"/>
      <c r="AE216" s="34"/>
      <c r="AF216" s="34"/>
      <c r="AG216" s="34"/>
      <c r="AH216" s="34"/>
      <c r="AI216" s="34"/>
    </row>
    <row r="217">
      <c r="A217" s="47"/>
      <c r="B217" s="47"/>
      <c r="C217" s="48"/>
      <c r="D217" s="48"/>
      <c r="E217" s="48"/>
      <c r="F217" s="48"/>
      <c r="G217" s="48"/>
      <c r="H217" s="48"/>
      <c r="I217" s="49"/>
      <c r="J217" s="4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4"/>
      <c r="AE217" s="34"/>
      <c r="AF217" s="34"/>
      <c r="AG217" s="34"/>
      <c r="AH217" s="34"/>
      <c r="AI217" s="34"/>
    </row>
    <row r="218">
      <c r="A218" s="47"/>
      <c r="B218" s="47"/>
      <c r="C218" s="48"/>
      <c r="D218" s="48"/>
      <c r="E218" s="48"/>
      <c r="F218" s="48"/>
      <c r="G218" s="48"/>
      <c r="H218" s="48"/>
      <c r="I218" s="49"/>
      <c r="J218" s="4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4"/>
      <c r="AE218" s="34"/>
      <c r="AF218" s="34"/>
      <c r="AG218" s="34"/>
      <c r="AH218" s="34"/>
      <c r="AI218" s="34"/>
    </row>
    <row r="219">
      <c r="A219" s="47"/>
      <c r="B219" s="47"/>
      <c r="C219" s="48"/>
      <c r="D219" s="48"/>
      <c r="E219" s="48"/>
      <c r="F219" s="48"/>
      <c r="G219" s="48"/>
      <c r="H219" s="48"/>
      <c r="I219" s="49"/>
      <c r="J219" s="4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4"/>
      <c r="AE219" s="34"/>
      <c r="AF219" s="34"/>
      <c r="AG219" s="34"/>
      <c r="AH219" s="34"/>
      <c r="AI219" s="34"/>
    </row>
    <row r="220">
      <c r="A220" s="47"/>
      <c r="B220" s="47"/>
      <c r="C220" s="48"/>
      <c r="D220" s="48"/>
      <c r="E220" s="48"/>
      <c r="F220" s="48"/>
      <c r="G220" s="48"/>
      <c r="H220" s="48"/>
      <c r="I220" s="49"/>
      <c r="J220" s="4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4"/>
      <c r="AE220" s="34"/>
      <c r="AF220" s="34"/>
      <c r="AG220" s="34"/>
      <c r="AH220" s="34"/>
      <c r="AI220" s="34"/>
    </row>
    <row r="221">
      <c r="A221" s="47"/>
      <c r="B221" s="47"/>
      <c r="C221" s="48"/>
      <c r="D221" s="48"/>
      <c r="E221" s="48"/>
      <c r="F221" s="48"/>
      <c r="G221" s="48"/>
      <c r="H221" s="48"/>
      <c r="I221" s="49"/>
      <c r="J221" s="4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4"/>
      <c r="AE221" s="34"/>
      <c r="AF221" s="34"/>
      <c r="AG221" s="34"/>
      <c r="AH221" s="34"/>
      <c r="AI221" s="34"/>
    </row>
    <row r="222">
      <c r="A222" s="47"/>
      <c r="B222" s="47"/>
      <c r="C222" s="48"/>
      <c r="D222" s="48"/>
      <c r="E222" s="48"/>
      <c r="F222" s="48"/>
      <c r="G222" s="48"/>
      <c r="H222" s="48"/>
      <c r="I222" s="49"/>
      <c r="J222" s="4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4"/>
      <c r="AE222" s="34"/>
      <c r="AF222" s="34"/>
      <c r="AG222" s="34"/>
      <c r="AH222" s="34"/>
      <c r="AI222" s="34"/>
    </row>
    <row r="223">
      <c r="A223" s="47"/>
      <c r="B223" s="47"/>
      <c r="C223" s="48"/>
      <c r="D223" s="48"/>
      <c r="E223" s="48"/>
      <c r="F223" s="48"/>
      <c r="G223" s="48"/>
      <c r="H223" s="48"/>
      <c r="I223" s="49"/>
      <c r="J223" s="4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4"/>
      <c r="AE223" s="34"/>
      <c r="AF223" s="34"/>
      <c r="AG223" s="34"/>
      <c r="AH223" s="34"/>
      <c r="AI223" s="34"/>
    </row>
    <row r="224">
      <c r="A224" s="47"/>
      <c r="B224" s="47"/>
      <c r="C224" s="48"/>
      <c r="D224" s="48"/>
      <c r="E224" s="48"/>
      <c r="F224" s="48"/>
      <c r="G224" s="48"/>
      <c r="H224" s="48"/>
      <c r="I224" s="49"/>
      <c r="J224" s="4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4"/>
      <c r="AE224" s="34"/>
      <c r="AF224" s="34"/>
      <c r="AG224" s="34"/>
      <c r="AH224" s="34"/>
      <c r="AI224" s="34"/>
    </row>
    <row r="225">
      <c r="A225" s="47"/>
      <c r="B225" s="47"/>
      <c r="C225" s="48"/>
      <c r="D225" s="48"/>
      <c r="E225" s="48"/>
      <c r="F225" s="48"/>
      <c r="G225" s="48"/>
      <c r="H225" s="48"/>
      <c r="I225" s="49"/>
      <c r="J225" s="4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4"/>
      <c r="AE225" s="34"/>
      <c r="AF225" s="34"/>
      <c r="AG225" s="34"/>
      <c r="AH225" s="34"/>
      <c r="AI225" s="34"/>
    </row>
    <row r="226">
      <c r="A226" s="47"/>
      <c r="B226" s="47"/>
      <c r="C226" s="48"/>
      <c r="D226" s="48"/>
      <c r="E226" s="48"/>
      <c r="F226" s="48"/>
      <c r="G226" s="48"/>
      <c r="H226" s="48"/>
      <c r="I226" s="49"/>
      <c r="J226" s="4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4"/>
      <c r="AE226" s="34"/>
      <c r="AF226" s="34"/>
      <c r="AG226" s="34"/>
      <c r="AH226" s="34"/>
      <c r="AI226" s="34"/>
    </row>
    <row r="227">
      <c r="A227" s="47"/>
      <c r="B227" s="47"/>
      <c r="C227" s="48"/>
      <c r="D227" s="48"/>
      <c r="E227" s="48"/>
      <c r="F227" s="48"/>
      <c r="G227" s="48"/>
      <c r="H227" s="48"/>
      <c r="I227" s="49"/>
      <c r="J227" s="4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4"/>
      <c r="AE227" s="34"/>
      <c r="AF227" s="34"/>
      <c r="AG227" s="34"/>
      <c r="AH227" s="34"/>
      <c r="AI227" s="34"/>
    </row>
    <row r="228">
      <c r="A228" s="47"/>
      <c r="B228" s="47"/>
      <c r="C228" s="48"/>
      <c r="D228" s="48"/>
      <c r="E228" s="48"/>
      <c r="F228" s="48"/>
      <c r="G228" s="48"/>
      <c r="H228" s="48"/>
      <c r="I228" s="49"/>
      <c r="J228" s="4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4"/>
      <c r="AE228" s="34"/>
      <c r="AF228" s="34"/>
      <c r="AG228" s="34"/>
      <c r="AH228" s="34"/>
      <c r="AI228" s="34"/>
    </row>
    <row r="229">
      <c r="A229" s="47"/>
      <c r="B229" s="47"/>
      <c r="C229" s="48"/>
      <c r="D229" s="48"/>
      <c r="E229" s="48"/>
      <c r="F229" s="48"/>
      <c r="G229" s="48"/>
      <c r="H229" s="48"/>
      <c r="I229" s="49"/>
      <c r="J229" s="4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4"/>
      <c r="AE229" s="34"/>
      <c r="AF229" s="34"/>
      <c r="AG229" s="34"/>
      <c r="AH229" s="34"/>
      <c r="AI229" s="34"/>
    </row>
    <row r="230">
      <c r="A230" s="47"/>
      <c r="B230" s="47"/>
      <c r="C230" s="48"/>
      <c r="D230" s="48"/>
      <c r="E230" s="48"/>
      <c r="F230" s="48"/>
      <c r="G230" s="48"/>
      <c r="H230" s="48"/>
      <c r="I230" s="49"/>
      <c r="J230" s="4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4"/>
      <c r="AE230" s="34"/>
      <c r="AF230" s="34"/>
      <c r="AG230" s="34"/>
      <c r="AH230" s="34"/>
      <c r="AI230" s="34"/>
    </row>
    <row r="231">
      <c r="A231" s="47"/>
      <c r="B231" s="47"/>
      <c r="C231" s="48"/>
      <c r="D231" s="48"/>
      <c r="E231" s="48"/>
      <c r="F231" s="48"/>
      <c r="G231" s="48"/>
      <c r="H231" s="48"/>
      <c r="I231" s="49"/>
      <c r="J231" s="4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4"/>
      <c r="AE231" s="34"/>
      <c r="AF231" s="34"/>
      <c r="AG231" s="34"/>
      <c r="AH231" s="34"/>
      <c r="AI231" s="34"/>
    </row>
    <row r="232">
      <c r="A232" s="47"/>
      <c r="B232" s="47"/>
      <c r="C232" s="48"/>
      <c r="D232" s="48"/>
      <c r="E232" s="48"/>
      <c r="F232" s="48"/>
      <c r="G232" s="48"/>
      <c r="H232" s="48"/>
      <c r="I232" s="49"/>
      <c r="J232" s="4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4"/>
      <c r="AE232" s="34"/>
      <c r="AF232" s="34"/>
      <c r="AG232" s="34"/>
      <c r="AH232" s="34"/>
      <c r="AI232" s="34"/>
    </row>
    <row r="233">
      <c r="A233" s="47"/>
      <c r="B233" s="47"/>
      <c r="C233" s="48"/>
      <c r="D233" s="48"/>
      <c r="E233" s="48"/>
      <c r="F233" s="48"/>
      <c r="G233" s="48"/>
      <c r="H233" s="48"/>
      <c r="I233" s="49"/>
      <c r="J233" s="4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4"/>
      <c r="AE233" s="34"/>
      <c r="AF233" s="34"/>
      <c r="AG233" s="34"/>
      <c r="AH233" s="34"/>
      <c r="AI233" s="34"/>
    </row>
    <row r="234">
      <c r="A234" s="47"/>
      <c r="B234" s="47"/>
      <c r="C234" s="48"/>
      <c r="D234" s="48"/>
      <c r="E234" s="48"/>
      <c r="F234" s="48"/>
      <c r="G234" s="48"/>
      <c r="H234" s="48"/>
      <c r="I234" s="49"/>
      <c r="J234" s="4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4"/>
      <c r="AE234" s="34"/>
      <c r="AF234" s="34"/>
      <c r="AG234" s="34"/>
      <c r="AH234" s="34"/>
      <c r="AI234" s="34"/>
    </row>
    <row r="235">
      <c r="A235" s="47"/>
      <c r="B235" s="47"/>
      <c r="C235" s="48"/>
      <c r="D235" s="48"/>
      <c r="E235" s="48"/>
      <c r="F235" s="48"/>
      <c r="G235" s="48"/>
      <c r="H235" s="48"/>
      <c r="I235" s="49"/>
      <c r="J235" s="4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4"/>
      <c r="AE235" s="34"/>
      <c r="AF235" s="34"/>
      <c r="AG235" s="34"/>
      <c r="AH235" s="34"/>
      <c r="AI235" s="34"/>
    </row>
    <row r="236">
      <c r="A236" s="47"/>
      <c r="B236" s="47"/>
      <c r="C236" s="48"/>
      <c r="D236" s="48"/>
      <c r="E236" s="48"/>
      <c r="F236" s="48"/>
      <c r="G236" s="48"/>
      <c r="H236" s="48"/>
      <c r="I236" s="49"/>
      <c r="J236" s="4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4"/>
      <c r="AE236" s="34"/>
      <c r="AF236" s="34"/>
      <c r="AG236" s="34"/>
      <c r="AH236" s="34"/>
      <c r="AI236" s="34"/>
    </row>
    <row r="237">
      <c r="A237" s="47"/>
      <c r="B237" s="47"/>
      <c r="C237" s="48"/>
      <c r="D237" s="48"/>
      <c r="E237" s="48"/>
      <c r="F237" s="48"/>
      <c r="G237" s="48"/>
      <c r="H237" s="48"/>
      <c r="I237" s="49"/>
      <c r="J237" s="4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4"/>
      <c r="AE237" s="34"/>
      <c r="AF237" s="34"/>
      <c r="AG237" s="34"/>
      <c r="AH237" s="34"/>
      <c r="AI237" s="34"/>
    </row>
    <row r="238">
      <c r="A238" s="47"/>
      <c r="B238" s="47"/>
      <c r="C238" s="48"/>
      <c r="D238" s="48"/>
      <c r="E238" s="48"/>
      <c r="F238" s="48"/>
      <c r="G238" s="48"/>
      <c r="H238" s="48"/>
      <c r="I238" s="49"/>
      <c r="J238" s="4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4"/>
      <c r="AE238" s="34"/>
      <c r="AF238" s="34"/>
      <c r="AG238" s="34"/>
      <c r="AH238" s="34"/>
      <c r="AI238" s="34"/>
    </row>
    <row r="239">
      <c r="A239" s="47"/>
      <c r="B239" s="47"/>
      <c r="C239" s="48"/>
      <c r="D239" s="48"/>
      <c r="E239" s="48"/>
      <c r="F239" s="48"/>
      <c r="G239" s="48"/>
      <c r="H239" s="48"/>
      <c r="I239" s="49"/>
      <c r="J239" s="4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4"/>
      <c r="AE239" s="34"/>
      <c r="AF239" s="34"/>
      <c r="AG239" s="34"/>
      <c r="AH239" s="34"/>
      <c r="AI239" s="34"/>
    </row>
    <row r="240">
      <c r="A240" s="47"/>
      <c r="B240" s="47"/>
      <c r="C240" s="48"/>
      <c r="D240" s="48"/>
      <c r="E240" s="48"/>
      <c r="F240" s="48"/>
      <c r="G240" s="48"/>
      <c r="H240" s="48"/>
      <c r="I240" s="49"/>
      <c r="J240" s="4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4"/>
      <c r="AE240" s="34"/>
      <c r="AF240" s="34"/>
      <c r="AG240" s="34"/>
      <c r="AH240" s="34"/>
      <c r="AI240" s="34"/>
    </row>
    <row r="241">
      <c r="A241" s="47"/>
      <c r="B241" s="47"/>
      <c r="C241" s="48"/>
      <c r="D241" s="48"/>
      <c r="E241" s="48"/>
      <c r="F241" s="48"/>
      <c r="G241" s="48"/>
      <c r="H241" s="48"/>
      <c r="I241" s="49"/>
      <c r="J241" s="4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4"/>
      <c r="AE241" s="34"/>
      <c r="AF241" s="34"/>
      <c r="AG241" s="34"/>
      <c r="AH241" s="34"/>
      <c r="AI241" s="34"/>
    </row>
    <row r="242">
      <c r="A242" s="47"/>
      <c r="B242" s="47"/>
      <c r="C242" s="48"/>
      <c r="D242" s="48"/>
      <c r="E242" s="48"/>
      <c r="F242" s="48"/>
      <c r="G242" s="48"/>
      <c r="H242" s="48"/>
      <c r="I242" s="49"/>
      <c r="J242" s="4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4"/>
      <c r="AE242" s="34"/>
      <c r="AF242" s="34"/>
      <c r="AG242" s="34"/>
      <c r="AH242" s="34"/>
      <c r="AI242" s="34"/>
    </row>
    <row r="243">
      <c r="A243" s="47"/>
      <c r="B243" s="47"/>
      <c r="C243" s="48"/>
      <c r="D243" s="48"/>
      <c r="E243" s="48"/>
      <c r="F243" s="48"/>
      <c r="G243" s="48"/>
      <c r="H243" s="48"/>
      <c r="I243" s="49"/>
      <c r="J243" s="4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4"/>
      <c r="AE243" s="34"/>
      <c r="AF243" s="34"/>
      <c r="AG243" s="34"/>
      <c r="AH243" s="34"/>
      <c r="AI243" s="34"/>
    </row>
    <row r="244">
      <c r="A244" s="47"/>
      <c r="B244" s="47"/>
      <c r="C244" s="48"/>
      <c r="D244" s="48"/>
      <c r="E244" s="48"/>
      <c r="F244" s="48"/>
      <c r="G244" s="48"/>
      <c r="H244" s="48"/>
      <c r="I244" s="49"/>
      <c r="J244" s="4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4"/>
      <c r="AE244" s="34"/>
      <c r="AF244" s="34"/>
      <c r="AG244" s="34"/>
      <c r="AH244" s="34"/>
      <c r="AI244" s="34"/>
    </row>
    <row r="245">
      <c r="A245" s="47"/>
      <c r="B245" s="47"/>
      <c r="C245" s="48"/>
      <c r="D245" s="48"/>
      <c r="E245" s="48"/>
      <c r="F245" s="48"/>
      <c r="G245" s="48"/>
      <c r="H245" s="48"/>
      <c r="I245" s="49"/>
      <c r="J245" s="4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4"/>
      <c r="AE245" s="34"/>
      <c r="AF245" s="34"/>
      <c r="AG245" s="34"/>
      <c r="AH245" s="34"/>
      <c r="AI245" s="34"/>
    </row>
    <row r="246">
      <c r="A246" s="47"/>
      <c r="B246" s="47"/>
      <c r="C246" s="48"/>
      <c r="D246" s="48"/>
      <c r="E246" s="48"/>
      <c r="F246" s="48"/>
      <c r="G246" s="48"/>
      <c r="H246" s="48"/>
      <c r="I246" s="49"/>
      <c r="J246" s="4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4"/>
      <c r="AE246" s="34"/>
      <c r="AF246" s="34"/>
      <c r="AG246" s="34"/>
      <c r="AH246" s="34"/>
      <c r="AI246" s="34"/>
    </row>
    <row r="247">
      <c r="A247" s="47"/>
      <c r="B247" s="47"/>
      <c r="C247" s="48"/>
      <c r="D247" s="48"/>
      <c r="E247" s="48"/>
      <c r="F247" s="48"/>
      <c r="G247" s="48"/>
      <c r="H247" s="48"/>
      <c r="I247" s="49"/>
      <c r="J247" s="4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4"/>
      <c r="AE247" s="34"/>
      <c r="AF247" s="34"/>
      <c r="AG247" s="34"/>
      <c r="AH247" s="34"/>
      <c r="AI247" s="34"/>
    </row>
    <row r="248">
      <c r="A248" s="47"/>
      <c r="B248" s="47"/>
      <c r="C248" s="48"/>
      <c r="D248" s="48"/>
      <c r="E248" s="48"/>
      <c r="F248" s="48"/>
      <c r="G248" s="48"/>
      <c r="H248" s="48"/>
      <c r="I248" s="49"/>
      <c r="J248" s="4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4"/>
      <c r="AE248" s="34"/>
      <c r="AF248" s="34"/>
      <c r="AG248" s="34"/>
      <c r="AH248" s="34"/>
      <c r="AI248" s="34"/>
    </row>
    <row r="249">
      <c r="A249" s="47"/>
      <c r="B249" s="47"/>
      <c r="C249" s="48"/>
      <c r="D249" s="48"/>
      <c r="E249" s="48"/>
      <c r="F249" s="48"/>
      <c r="G249" s="48"/>
      <c r="H249" s="48"/>
      <c r="I249" s="49"/>
      <c r="J249" s="4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4"/>
      <c r="AE249" s="34"/>
      <c r="AF249" s="34"/>
      <c r="AG249" s="34"/>
      <c r="AH249" s="34"/>
      <c r="AI249" s="34"/>
    </row>
    <row r="250">
      <c r="A250" s="47"/>
      <c r="B250" s="47"/>
      <c r="C250" s="48"/>
      <c r="D250" s="48"/>
      <c r="E250" s="48"/>
      <c r="F250" s="48"/>
      <c r="G250" s="48"/>
      <c r="H250" s="48"/>
      <c r="I250" s="49"/>
      <c r="J250" s="4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4"/>
      <c r="AE250" s="34"/>
      <c r="AF250" s="34"/>
      <c r="AG250" s="34"/>
      <c r="AH250" s="34"/>
      <c r="AI250" s="34"/>
    </row>
    <row r="251">
      <c r="A251" s="47"/>
      <c r="B251" s="47"/>
      <c r="C251" s="48"/>
      <c r="D251" s="48"/>
      <c r="E251" s="48"/>
      <c r="F251" s="48"/>
      <c r="G251" s="48"/>
      <c r="H251" s="48"/>
      <c r="I251" s="49"/>
      <c r="J251" s="4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4"/>
      <c r="AE251" s="34"/>
      <c r="AF251" s="34"/>
      <c r="AG251" s="34"/>
      <c r="AH251" s="34"/>
      <c r="AI251" s="34"/>
    </row>
    <row r="252">
      <c r="A252" s="47"/>
      <c r="B252" s="47"/>
      <c r="C252" s="48"/>
      <c r="D252" s="48"/>
      <c r="E252" s="48"/>
      <c r="F252" s="48"/>
      <c r="G252" s="48"/>
      <c r="H252" s="48"/>
      <c r="I252" s="49"/>
      <c r="J252" s="4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4"/>
      <c r="AE252" s="34"/>
      <c r="AF252" s="34"/>
      <c r="AG252" s="34"/>
      <c r="AH252" s="34"/>
      <c r="AI252" s="34"/>
    </row>
    <row r="253">
      <c r="A253" s="47"/>
      <c r="B253" s="47"/>
      <c r="C253" s="48"/>
      <c r="D253" s="48"/>
      <c r="E253" s="48"/>
      <c r="F253" s="48"/>
      <c r="G253" s="48"/>
      <c r="H253" s="48"/>
      <c r="I253" s="49"/>
      <c r="J253" s="4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4"/>
      <c r="AE253" s="34"/>
      <c r="AF253" s="34"/>
      <c r="AG253" s="34"/>
      <c r="AH253" s="34"/>
      <c r="AI253" s="34"/>
    </row>
    <row r="254">
      <c r="A254" s="47"/>
      <c r="B254" s="47"/>
      <c r="C254" s="48"/>
      <c r="D254" s="48"/>
      <c r="E254" s="48"/>
      <c r="F254" s="48"/>
      <c r="G254" s="48"/>
      <c r="H254" s="48"/>
      <c r="I254" s="49"/>
      <c r="J254" s="4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4"/>
      <c r="AE254" s="34"/>
      <c r="AF254" s="34"/>
      <c r="AG254" s="34"/>
      <c r="AH254" s="34"/>
      <c r="AI254" s="34"/>
    </row>
    <row r="255">
      <c r="A255" s="47"/>
      <c r="B255" s="47"/>
      <c r="C255" s="48"/>
      <c r="D255" s="48"/>
      <c r="E255" s="48"/>
      <c r="F255" s="48"/>
      <c r="G255" s="48"/>
      <c r="H255" s="48"/>
      <c r="I255" s="49"/>
      <c r="J255" s="4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4"/>
      <c r="AE255" s="34"/>
      <c r="AF255" s="34"/>
      <c r="AG255" s="34"/>
      <c r="AH255" s="34"/>
      <c r="AI255" s="34"/>
    </row>
    <row r="256">
      <c r="A256" s="47"/>
      <c r="B256" s="47"/>
      <c r="C256" s="48"/>
      <c r="D256" s="48"/>
      <c r="E256" s="48"/>
      <c r="F256" s="48"/>
      <c r="G256" s="48"/>
      <c r="H256" s="48"/>
      <c r="I256" s="49"/>
      <c r="J256" s="4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4"/>
      <c r="AE256" s="34"/>
      <c r="AF256" s="34"/>
      <c r="AG256" s="34"/>
      <c r="AH256" s="34"/>
      <c r="AI256" s="34"/>
    </row>
    <row r="257">
      <c r="A257" s="47"/>
      <c r="B257" s="47"/>
      <c r="C257" s="48"/>
      <c r="D257" s="48"/>
      <c r="E257" s="48"/>
      <c r="F257" s="48"/>
      <c r="G257" s="48"/>
      <c r="H257" s="48"/>
      <c r="I257" s="49"/>
      <c r="J257" s="4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4"/>
      <c r="AE257" s="34"/>
      <c r="AF257" s="34"/>
      <c r="AG257" s="34"/>
      <c r="AH257" s="34"/>
      <c r="AI257" s="34"/>
    </row>
    <row r="258">
      <c r="A258" s="47"/>
      <c r="B258" s="47"/>
      <c r="C258" s="48"/>
      <c r="D258" s="48"/>
      <c r="E258" s="48"/>
      <c r="F258" s="48"/>
      <c r="G258" s="48"/>
      <c r="H258" s="48"/>
      <c r="I258" s="49"/>
      <c r="J258" s="4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4"/>
      <c r="AE258" s="34"/>
      <c r="AF258" s="34"/>
      <c r="AG258" s="34"/>
      <c r="AH258" s="34"/>
      <c r="AI258" s="34"/>
    </row>
    <row r="259">
      <c r="A259" s="47"/>
      <c r="B259" s="47"/>
      <c r="C259" s="48"/>
      <c r="D259" s="48"/>
      <c r="E259" s="48"/>
      <c r="F259" s="48"/>
      <c r="G259" s="48"/>
      <c r="H259" s="48"/>
      <c r="I259" s="49"/>
      <c r="J259" s="4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4"/>
      <c r="AE259" s="34"/>
      <c r="AF259" s="34"/>
      <c r="AG259" s="34"/>
      <c r="AH259" s="34"/>
      <c r="AI259" s="34"/>
    </row>
    <row r="260">
      <c r="A260" s="47"/>
      <c r="B260" s="47"/>
      <c r="C260" s="48"/>
      <c r="D260" s="48"/>
      <c r="E260" s="48"/>
      <c r="F260" s="48"/>
      <c r="G260" s="48"/>
      <c r="H260" s="48"/>
      <c r="I260" s="49"/>
      <c r="J260" s="4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4"/>
      <c r="AE260" s="34"/>
      <c r="AF260" s="34"/>
      <c r="AG260" s="34"/>
      <c r="AH260" s="34"/>
      <c r="AI260" s="34"/>
    </row>
    <row r="261">
      <c r="A261" s="47"/>
      <c r="B261" s="47"/>
      <c r="C261" s="48"/>
      <c r="D261" s="48"/>
      <c r="E261" s="48"/>
      <c r="F261" s="48"/>
      <c r="G261" s="48"/>
      <c r="H261" s="48"/>
      <c r="I261" s="49"/>
      <c r="J261" s="4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4"/>
      <c r="AE261" s="34"/>
      <c r="AF261" s="34"/>
      <c r="AG261" s="34"/>
      <c r="AH261" s="34"/>
      <c r="AI261" s="34"/>
    </row>
    <row r="262">
      <c r="A262" s="47"/>
      <c r="B262" s="47"/>
      <c r="C262" s="48"/>
      <c r="D262" s="48"/>
      <c r="E262" s="48"/>
      <c r="F262" s="48"/>
      <c r="G262" s="48"/>
      <c r="H262" s="48"/>
      <c r="I262" s="49"/>
      <c r="J262" s="4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4"/>
      <c r="AE262" s="34"/>
      <c r="AF262" s="34"/>
      <c r="AG262" s="34"/>
      <c r="AH262" s="34"/>
      <c r="AI262" s="34"/>
    </row>
    <row r="263">
      <c r="A263" s="47"/>
      <c r="B263" s="47"/>
      <c r="C263" s="48"/>
      <c r="D263" s="48"/>
      <c r="E263" s="48"/>
      <c r="F263" s="48"/>
      <c r="G263" s="48"/>
      <c r="H263" s="48"/>
      <c r="I263" s="49"/>
      <c r="J263" s="4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4"/>
      <c r="AE263" s="34"/>
      <c r="AF263" s="34"/>
      <c r="AG263" s="34"/>
      <c r="AH263" s="34"/>
      <c r="AI263" s="34"/>
    </row>
    <row r="264">
      <c r="A264" s="47"/>
      <c r="B264" s="47"/>
      <c r="C264" s="48"/>
      <c r="D264" s="48"/>
      <c r="E264" s="48"/>
      <c r="F264" s="48"/>
      <c r="G264" s="48"/>
      <c r="H264" s="48"/>
      <c r="I264" s="49"/>
      <c r="J264" s="4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4"/>
      <c r="AE264" s="34"/>
      <c r="AF264" s="34"/>
      <c r="AG264" s="34"/>
      <c r="AH264" s="34"/>
      <c r="AI264" s="34"/>
    </row>
    <row r="265">
      <c r="A265" s="47"/>
      <c r="B265" s="47"/>
      <c r="C265" s="48"/>
      <c r="D265" s="48"/>
      <c r="E265" s="48"/>
      <c r="F265" s="48"/>
      <c r="G265" s="48"/>
      <c r="H265" s="48"/>
      <c r="I265" s="49"/>
      <c r="J265" s="4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4"/>
      <c r="AE265" s="34"/>
      <c r="AF265" s="34"/>
      <c r="AG265" s="34"/>
      <c r="AH265" s="34"/>
      <c r="AI265" s="34"/>
    </row>
    <row r="266">
      <c r="A266" s="47"/>
      <c r="B266" s="47"/>
      <c r="C266" s="48"/>
      <c r="D266" s="48"/>
      <c r="E266" s="48"/>
      <c r="F266" s="48"/>
      <c r="G266" s="48"/>
      <c r="H266" s="48"/>
      <c r="I266" s="49"/>
      <c r="J266" s="4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4"/>
      <c r="AE266" s="34"/>
      <c r="AF266" s="34"/>
      <c r="AG266" s="34"/>
      <c r="AH266" s="34"/>
      <c r="AI266" s="34"/>
    </row>
    <row r="267">
      <c r="A267" s="47"/>
      <c r="B267" s="47"/>
      <c r="C267" s="48"/>
      <c r="D267" s="48"/>
      <c r="E267" s="48"/>
      <c r="F267" s="48"/>
      <c r="G267" s="48"/>
      <c r="H267" s="48"/>
      <c r="I267" s="49"/>
      <c r="J267" s="4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4"/>
      <c r="AE267" s="34"/>
      <c r="AF267" s="34"/>
      <c r="AG267" s="34"/>
      <c r="AH267" s="34"/>
      <c r="AI267" s="34"/>
    </row>
    <row r="268">
      <c r="A268" s="47"/>
      <c r="B268" s="47"/>
      <c r="C268" s="48"/>
      <c r="D268" s="48"/>
      <c r="E268" s="48"/>
      <c r="F268" s="48"/>
      <c r="G268" s="48"/>
      <c r="H268" s="48"/>
      <c r="I268" s="49"/>
      <c r="J268" s="4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4"/>
      <c r="AE268" s="34"/>
      <c r="AF268" s="34"/>
      <c r="AG268" s="34"/>
      <c r="AH268" s="34"/>
      <c r="AI268" s="34"/>
    </row>
    <row r="269">
      <c r="A269" s="47"/>
      <c r="B269" s="47"/>
      <c r="C269" s="48"/>
      <c r="D269" s="48"/>
      <c r="E269" s="48"/>
      <c r="F269" s="48"/>
      <c r="G269" s="48"/>
      <c r="H269" s="48"/>
      <c r="I269" s="49"/>
      <c r="J269" s="4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4"/>
      <c r="AE269" s="34"/>
      <c r="AF269" s="34"/>
      <c r="AG269" s="34"/>
      <c r="AH269" s="34"/>
      <c r="AI269" s="34"/>
    </row>
    <row r="270">
      <c r="A270" s="47"/>
      <c r="B270" s="47"/>
      <c r="C270" s="48"/>
      <c r="D270" s="48"/>
      <c r="E270" s="48"/>
      <c r="F270" s="48"/>
      <c r="G270" s="48"/>
      <c r="H270" s="48"/>
      <c r="I270" s="49"/>
      <c r="J270" s="4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4"/>
      <c r="AE270" s="34"/>
      <c r="AF270" s="34"/>
      <c r="AG270" s="34"/>
      <c r="AH270" s="34"/>
      <c r="AI270" s="34"/>
    </row>
    <row r="271">
      <c r="A271" s="47"/>
      <c r="B271" s="47"/>
      <c r="C271" s="48"/>
      <c r="D271" s="48"/>
      <c r="E271" s="48"/>
      <c r="F271" s="48"/>
      <c r="G271" s="48"/>
      <c r="H271" s="48"/>
      <c r="I271" s="49"/>
      <c r="J271" s="4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4"/>
      <c r="AE271" s="34"/>
      <c r="AF271" s="34"/>
      <c r="AG271" s="34"/>
      <c r="AH271" s="34"/>
      <c r="AI271" s="34"/>
    </row>
    <row r="272">
      <c r="A272" s="47"/>
      <c r="B272" s="47"/>
      <c r="C272" s="48"/>
      <c r="D272" s="48"/>
      <c r="E272" s="48"/>
      <c r="F272" s="48"/>
      <c r="G272" s="48"/>
      <c r="H272" s="48"/>
      <c r="I272" s="49"/>
      <c r="J272" s="4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4"/>
      <c r="AE272" s="34"/>
      <c r="AF272" s="34"/>
      <c r="AG272" s="34"/>
      <c r="AH272" s="34"/>
      <c r="AI272" s="34"/>
    </row>
    <row r="273">
      <c r="A273" s="47"/>
      <c r="B273" s="47"/>
      <c r="C273" s="48"/>
      <c r="D273" s="48"/>
      <c r="E273" s="48"/>
      <c r="F273" s="48"/>
      <c r="G273" s="48"/>
      <c r="H273" s="48"/>
      <c r="I273" s="49"/>
      <c r="J273" s="4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4"/>
      <c r="AE273" s="34"/>
      <c r="AF273" s="34"/>
      <c r="AG273" s="34"/>
      <c r="AH273" s="34"/>
      <c r="AI273" s="34"/>
    </row>
    <row r="274">
      <c r="A274" s="47"/>
      <c r="B274" s="47"/>
      <c r="C274" s="48"/>
      <c r="D274" s="48"/>
      <c r="E274" s="48"/>
      <c r="F274" s="48"/>
      <c r="G274" s="48"/>
      <c r="H274" s="48"/>
      <c r="I274" s="49"/>
      <c r="J274" s="4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4"/>
      <c r="AE274" s="34"/>
      <c r="AF274" s="34"/>
      <c r="AG274" s="34"/>
      <c r="AH274" s="34"/>
      <c r="AI274" s="34"/>
    </row>
    <row r="275">
      <c r="A275" s="47"/>
      <c r="B275" s="47"/>
      <c r="C275" s="48"/>
      <c r="D275" s="48"/>
      <c r="E275" s="48"/>
      <c r="F275" s="48"/>
      <c r="G275" s="48"/>
      <c r="H275" s="48"/>
      <c r="I275" s="49"/>
      <c r="J275" s="4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4"/>
      <c r="AE275" s="34"/>
      <c r="AF275" s="34"/>
      <c r="AG275" s="34"/>
      <c r="AH275" s="34"/>
      <c r="AI275" s="34"/>
    </row>
    <row r="276">
      <c r="A276" s="47"/>
      <c r="B276" s="47"/>
      <c r="C276" s="48"/>
      <c r="D276" s="48"/>
      <c r="E276" s="48"/>
      <c r="F276" s="48"/>
      <c r="G276" s="48"/>
      <c r="H276" s="48"/>
      <c r="I276" s="49"/>
      <c r="J276" s="4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4"/>
      <c r="AE276" s="34"/>
      <c r="AF276" s="34"/>
      <c r="AG276" s="34"/>
      <c r="AH276" s="34"/>
      <c r="AI276" s="34"/>
    </row>
    <row r="277">
      <c r="A277" s="47"/>
      <c r="B277" s="47"/>
      <c r="C277" s="48"/>
      <c r="D277" s="48"/>
      <c r="E277" s="48"/>
      <c r="F277" s="48"/>
      <c r="G277" s="48"/>
      <c r="H277" s="48"/>
      <c r="I277" s="49"/>
      <c r="J277" s="4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4"/>
      <c r="AE277" s="34"/>
      <c r="AF277" s="34"/>
      <c r="AG277" s="34"/>
      <c r="AH277" s="34"/>
      <c r="AI277" s="34"/>
    </row>
    <row r="278">
      <c r="A278" s="47"/>
      <c r="B278" s="47"/>
      <c r="C278" s="48"/>
      <c r="D278" s="48"/>
      <c r="E278" s="48"/>
      <c r="F278" s="48"/>
      <c r="G278" s="48"/>
      <c r="H278" s="48"/>
      <c r="I278" s="49"/>
      <c r="J278" s="4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4"/>
      <c r="AE278" s="34"/>
      <c r="AF278" s="34"/>
      <c r="AG278" s="34"/>
      <c r="AH278" s="34"/>
      <c r="AI278" s="34"/>
    </row>
    <row r="279">
      <c r="A279" s="47"/>
      <c r="B279" s="47"/>
      <c r="C279" s="48"/>
      <c r="D279" s="48"/>
      <c r="E279" s="48"/>
      <c r="F279" s="48"/>
      <c r="G279" s="48"/>
      <c r="H279" s="48"/>
      <c r="I279" s="49"/>
      <c r="J279" s="4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4"/>
      <c r="AE279" s="34"/>
      <c r="AF279" s="34"/>
      <c r="AG279" s="34"/>
      <c r="AH279" s="34"/>
      <c r="AI279" s="34"/>
    </row>
    <row r="280">
      <c r="A280" s="47"/>
      <c r="B280" s="47"/>
      <c r="C280" s="48"/>
      <c r="D280" s="48"/>
      <c r="E280" s="48"/>
      <c r="F280" s="48"/>
      <c r="G280" s="48"/>
      <c r="H280" s="48"/>
      <c r="I280" s="49"/>
      <c r="J280" s="4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4"/>
      <c r="AE280" s="34"/>
      <c r="AF280" s="34"/>
      <c r="AG280" s="34"/>
      <c r="AH280" s="34"/>
      <c r="AI280" s="34"/>
    </row>
    <row r="281">
      <c r="A281" s="47"/>
      <c r="B281" s="47"/>
      <c r="C281" s="48"/>
      <c r="D281" s="48"/>
      <c r="E281" s="48"/>
      <c r="F281" s="48"/>
      <c r="G281" s="48"/>
      <c r="H281" s="48"/>
      <c r="I281" s="49"/>
      <c r="J281" s="4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4"/>
      <c r="AE281" s="34"/>
      <c r="AF281" s="34"/>
      <c r="AG281" s="34"/>
      <c r="AH281" s="34"/>
      <c r="AI281" s="34"/>
    </row>
    <row r="282">
      <c r="A282" s="47"/>
      <c r="B282" s="47"/>
      <c r="C282" s="48"/>
      <c r="D282" s="48"/>
      <c r="E282" s="48"/>
      <c r="F282" s="48"/>
      <c r="G282" s="48"/>
      <c r="H282" s="48"/>
      <c r="I282" s="49"/>
      <c r="J282" s="4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4"/>
      <c r="AE282" s="34"/>
      <c r="AF282" s="34"/>
      <c r="AG282" s="34"/>
      <c r="AH282" s="34"/>
      <c r="AI282" s="34"/>
    </row>
    <row r="283">
      <c r="A283" s="47"/>
      <c r="B283" s="47"/>
      <c r="C283" s="48"/>
      <c r="D283" s="48"/>
      <c r="E283" s="48"/>
      <c r="F283" s="48"/>
      <c r="G283" s="48"/>
      <c r="H283" s="48"/>
      <c r="I283" s="49"/>
      <c r="J283" s="4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4"/>
      <c r="AE283" s="34"/>
      <c r="AF283" s="34"/>
      <c r="AG283" s="34"/>
      <c r="AH283" s="34"/>
      <c r="AI283" s="34"/>
    </row>
    <row r="284">
      <c r="A284" s="47"/>
      <c r="B284" s="47"/>
      <c r="C284" s="48"/>
      <c r="D284" s="48"/>
      <c r="E284" s="48"/>
      <c r="F284" s="48"/>
      <c r="G284" s="48"/>
      <c r="H284" s="48"/>
      <c r="I284" s="49"/>
      <c r="J284" s="4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4"/>
      <c r="AE284" s="34"/>
      <c r="AF284" s="34"/>
      <c r="AG284" s="34"/>
      <c r="AH284" s="34"/>
      <c r="AI284" s="34"/>
    </row>
    <row r="285">
      <c r="A285" s="47"/>
      <c r="B285" s="47"/>
      <c r="C285" s="48"/>
      <c r="D285" s="48"/>
      <c r="E285" s="48"/>
      <c r="F285" s="48"/>
      <c r="G285" s="48"/>
      <c r="H285" s="48"/>
      <c r="I285" s="49"/>
      <c r="J285" s="4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4"/>
      <c r="AE285" s="34"/>
      <c r="AF285" s="34"/>
      <c r="AG285" s="34"/>
      <c r="AH285" s="34"/>
      <c r="AI285" s="34"/>
    </row>
    <row r="286">
      <c r="A286" s="47"/>
      <c r="B286" s="47"/>
      <c r="C286" s="48"/>
      <c r="D286" s="48"/>
      <c r="E286" s="48"/>
      <c r="F286" s="48"/>
      <c r="G286" s="48"/>
      <c r="H286" s="48"/>
      <c r="I286" s="49"/>
      <c r="J286" s="4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4"/>
      <c r="AE286" s="34"/>
      <c r="AF286" s="34"/>
      <c r="AG286" s="34"/>
      <c r="AH286" s="34"/>
      <c r="AI286" s="34"/>
    </row>
    <row r="287">
      <c r="A287" s="47"/>
      <c r="B287" s="47"/>
      <c r="C287" s="48"/>
      <c r="D287" s="48"/>
      <c r="E287" s="48"/>
      <c r="F287" s="48"/>
      <c r="G287" s="48"/>
      <c r="H287" s="48"/>
      <c r="I287" s="49"/>
      <c r="J287" s="4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4"/>
      <c r="AE287" s="34"/>
      <c r="AF287" s="34"/>
      <c r="AG287" s="34"/>
      <c r="AH287" s="34"/>
      <c r="AI287" s="34"/>
    </row>
    <row r="288">
      <c r="A288" s="47"/>
      <c r="B288" s="47"/>
      <c r="C288" s="48"/>
      <c r="D288" s="48"/>
      <c r="E288" s="48"/>
      <c r="F288" s="48"/>
      <c r="G288" s="48"/>
      <c r="H288" s="48"/>
      <c r="I288" s="49"/>
      <c r="J288" s="4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4"/>
      <c r="AE288" s="34"/>
      <c r="AF288" s="34"/>
      <c r="AG288" s="34"/>
      <c r="AH288" s="34"/>
      <c r="AI288" s="34"/>
    </row>
    <row r="289">
      <c r="A289" s="47"/>
      <c r="B289" s="47"/>
      <c r="C289" s="48"/>
      <c r="D289" s="48"/>
      <c r="E289" s="48"/>
      <c r="F289" s="48"/>
      <c r="G289" s="48"/>
      <c r="H289" s="48"/>
      <c r="I289" s="49"/>
      <c r="J289" s="4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4"/>
      <c r="AE289" s="34"/>
      <c r="AF289" s="34"/>
      <c r="AG289" s="34"/>
      <c r="AH289" s="34"/>
      <c r="AI289" s="34"/>
    </row>
    <row r="290">
      <c r="A290" s="47"/>
      <c r="B290" s="47"/>
      <c r="C290" s="48"/>
      <c r="D290" s="48"/>
      <c r="E290" s="48"/>
      <c r="F290" s="48"/>
      <c r="G290" s="48"/>
      <c r="H290" s="48"/>
      <c r="I290" s="49"/>
      <c r="J290" s="4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4"/>
      <c r="AE290" s="34"/>
      <c r="AF290" s="34"/>
      <c r="AG290" s="34"/>
      <c r="AH290" s="34"/>
      <c r="AI290" s="34"/>
    </row>
    <row r="291">
      <c r="A291" s="47"/>
      <c r="B291" s="47"/>
      <c r="C291" s="48"/>
      <c r="D291" s="48"/>
      <c r="E291" s="48"/>
      <c r="F291" s="48"/>
      <c r="G291" s="48"/>
      <c r="H291" s="48"/>
      <c r="I291" s="49"/>
      <c r="J291" s="4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4"/>
      <c r="AE291" s="34"/>
      <c r="AF291" s="34"/>
      <c r="AG291" s="34"/>
      <c r="AH291" s="34"/>
      <c r="AI291" s="34"/>
    </row>
    <row r="292">
      <c r="A292" s="47"/>
      <c r="B292" s="47"/>
      <c r="C292" s="48"/>
      <c r="D292" s="48"/>
      <c r="E292" s="48"/>
      <c r="F292" s="48"/>
      <c r="G292" s="48"/>
      <c r="H292" s="48"/>
      <c r="I292" s="49"/>
      <c r="J292" s="4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4"/>
      <c r="AE292" s="34"/>
      <c r="AF292" s="34"/>
      <c r="AG292" s="34"/>
      <c r="AH292" s="34"/>
      <c r="AI292" s="34"/>
    </row>
    <row r="293">
      <c r="A293" s="47"/>
      <c r="B293" s="47"/>
      <c r="C293" s="48"/>
      <c r="D293" s="48"/>
      <c r="E293" s="48"/>
      <c r="F293" s="48"/>
      <c r="G293" s="48"/>
      <c r="H293" s="48"/>
      <c r="I293" s="49"/>
      <c r="J293" s="4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4"/>
      <c r="AE293" s="34"/>
      <c r="AF293" s="34"/>
      <c r="AG293" s="34"/>
      <c r="AH293" s="34"/>
      <c r="AI293" s="34"/>
    </row>
    <row r="294">
      <c r="A294" s="47"/>
      <c r="B294" s="47"/>
      <c r="C294" s="48"/>
      <c r="D294" s="48"/>
      <c r="E294" s="48"/>
      <c r="F294" s="48"/>
      <c r="G294" s="48"/>
      <c r="H294" s="48"/>
      <c r="I294" s="49"/>
      <c r="J294" s="4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4"/>
      <c r="AE294" s="34"/>
      <c r="AF294" s="34"/>
      <c r="AG294" s="34"/>
      <c r="AH294" s="34"/>
      <c r="AI294" s="34"/>
    </row>
    <row r="295">
      <c r="A295" s="47"/>
      <c r="B295" s="47"/>
      <c r="C295" s="48"/>
      <c r="D295" s="48"/>
      <c r="E295" s="48"/>
      <c r="F295" s="48"/>
      <c r="G295" s="48"/>
      <c r="H295" s="48"/>
      <c r="I295" s="49"/>
      <c r="J295" s="4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4"/>
      <c r="AE295" s="34"/>
      <c r="AF295" s="34"/>
      <c r="AG295" s="34"/>
      <c r="AH295" s="34"/>
      <c r="AI295" s="34"/>
    </row>
    <row r="296">
      <c r="A296" s="47"/>
      <c r="B296" s="47"/>
      <c r="C296" s="48"/>
      <c r="D296" s="48"/>
      <c r="E296" s="48"/>
      <c r="F296" s="48"/>
      <c r="G296" s="48"/>
      <c r="H296" s="48"/>
      <c r="I296" s="49"/>
      <c r="J296" s="4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4"/>
      <c r="AE296" s="34"/>
      <c r="AF296" s="34"/>
      <c r="AG296" s="34"/>
      <c r="AH296" s="34"/>
      <c r="AI296" s="34"/>
    </row>
    <row r="297">
      <c r="A297" s="47"/>
      <c r="B297" s="47"/>
      <c r="C297" s="48"/>
      <c r="D297" s="48"/>
      <c r="E297" s="48"/>
      <c r="F297" s="48"/>
      <c r="G297" s="48"/>
      <c r="H297" s="48"/>
      <c r="I297" s="49"/>
      <c r="J297" s="4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4"/>
      <c r="AE297" s="34"/>
      <c r="AF297" s="34"/>
      <c r="AG297" s="34"/>
      <c r="AH297" s="34"/>
      <c r="AI297" s="34"/>
    </row>
    <row r="298">
      <c r="A298" s="47"/>
      <c r="B298" s="47"/>
      <c r="C298" s="48"/>
      <c r="D298" s="48"/>
      <c r="E298" s="48"/>
      <c r="F298" s="48"/>
      <c r="G298" s="48"/>
      <c r="H298" s="48"/>
      <c r="I298" s="49"/>
      <c r="J298" s="4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4"/>
      <c r="AE298" s="34"/>
      <c r="AF298" s="34"/>
      <c r="AG298" s="34"/>
      <c r="AH298" s="34"/>
      <c r="AI298" s="34"/>
    </row>
    <row r="299">
      <c r="A299" s="47"/>
      <c r="B299" s="47"/>
      <c r="C299" s="48"/>
      <c r="D299" s="48"/>
      <c r="E299" s="48"/>
      <c r="F299" s="48"/>
      <c r="G299" s="48"/>
      <c r="H299" s="48"/>
      <c r="I299" s="49"/>
      <c r="J299" s="4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4"/>
      <c r="AE299" s="34"/>
      <c r="AF299" s="34"/>
      <c r="AG299" s="34"/>
      <c r="AH299" s="34"/>
      <c r="AI299" s="34"/>
    </row>
    <row r="300">
      <c r="A300" s="47"/>
      <c r="B300" s="47"/>
      <c r="C300" s="48"/>
      <c r="D300" s="48"/>
      <c r="E300" s="48"/>
      <c r="F300" s="48"/>
      <c r="G300" s="48"/>
      <c r="H300" s="48"/>
      <c r="I300" s="49"/>
      <c r="J300" s="4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4"/>
      <c r="AE300" s="34"/>
      <c r="AF300" s="34"/>
      <c r="AG300" s="34"/>
      <c r="AH300" s="34"/>
      <c r="AI300" s="34"/>
    </row>
    <row r="301">
      <c r="A301" s="47"/>
      <c r="B301" s="47"/>
      <c r="C301" s="48"/>
      <c r="D301" s="48"/>
      <c r="E301" s="48"/>
      <c r="F301" s="48"/>
      <c r="G301" s="48"/>
      <c r="H301" s="48"/>
      <c r="I301" s="49"/>
      <c r="J301" s="4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4"/>
      <c r="AE301" s="34"/>
      <c r="AF301" s="34"/>
      <c r="AG301" s="34"/>
      <c r="AH301" s="34"/>
      <c r="AI301" s="34"/>
    </row>
    <row r="302">
      <c r="A302" s="47"/>
      <c r="B302" s="47"/>
      <c r="C302" s="48"/>
      <c r="D302" s="48"/>
      <c r="E302" s="48"/>
      <c r="F302" s="48"/>
      <c r="G302" s="48"/>
      <c r="H302" s="48"/>
      <c r="I302" s="49"/>
      <c r="J302" s="4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4"/>
      <c r="AE302" s="34"/>
      <c r="AF302" s="34"/>
      <c r="AG302" s="34"/>
      <c r="AH302" s="34"/>
      <c r="AI302" s="34"/>
    </row>
    <row r="303">
      <c r="A303" s="47"/>
      <c r="B303" s="47"/>
      <c r="C303" s="48"/>
      <c r="D303" s="48"/>
      <c r="E303" s="48"/>
      <c r="F303" s="48"/>
      <c r="G303" s="48"/>
      <c r="H303" s="48"/>
      <c r="I303" s="49"/>
      <c r="J303" s="4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4"/>
      <c r="AE303" s="34"/>
      <c r="AF303" s="34"/>
      <c r="AG303" s="34"/>
      <c r="AH303" s="34"/>
      <c r="AI303" s="34"/>
    </row>
    <row r="304">
      <c r="A304" s="47"/>
      <c r="B304" s="47"/>
      <c r="C304" s="48"/>
      <c r="D304" s="48"/>
      <c r="E304" s="48"/>
      <c r="F304" s="48"/>
      <c r="G304" s="48"/>
      <c r="H304" s="48"/>
      <c r="I304" s="49"/>
      <c r="J304" s="4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4"/>
      <c r="AE304" s="34"/>
      <c r="AF304" s="34"/>
      <c r="AG304" s="34"/>
      <c r="AH304" s="34"/>
      <c r="AI304" s="34"/>
    </row>
    <row r="305">
      <c r="A305" s="47"/>
      <c r="B305" s="47"/>
      <c r="C305" s="48"/>
      <c r="D305" s="48"/>
      <c r="E305" s="48"/>
      <c r="F305" s="48"/>
      <c r="G305" s="48"/>
      <c r="H305" s="48"/>
      <c r="I305" s="49"/>
      <c r="J305" s="4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4"/>
      <c r="AE305" s="34"/>
      <c r="AF305" s="34"/>
      <c r="AG305" s="34"/>
      <c r="AH305" s="34"/>
      <c r="AI305" s="34"/>
    </row>
    <row r="306">
      <c r="A306" s="47"/>
      <c r="B306" s="47"/>
      <c r="C306" s="48"/>
      <c r="D306" s="48"/>
      <c r="E306" s="48"/>
      <c r="F306" s="48"/>
      <c r="G306" s="48"/>
      <c r="H306" s="48"/>
      <c r="I306" s="49"/>
      <c r="J306" s="4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4"/>
      <c r="AE306" s="34"/>
      <c r="AF306" s="34"/>
      <c r="AG306" s="34"/>
      <c r="AH306" s="34"/>
      <c r="AI306" s="34"/>
    </row>
    <row r="307">
      <c r="A307" s="47"/>
      <c r="B307" s="47"/>
      <c r="C307" s="48"/>
      <c r="D307" s="48"/>
      <c r="E307" s="48"/>
      <c r="F307" s="48"/>
      <c r="G307" s="48"/>
      <c r="H307" s="48"/>
      <c r="I307" s="49"/>
      <c r="J307" s="4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4"/>
      <c r="AE307" s="34"/>
      <c r="AF307" s="34"/>
      <c r="AG307" s="34"/>
      <c r="AH307" s="34"/>
      <c r="AI307" s="34"/>
    </row>
    <row r="308">
      <c r="A308" s="47"/>
      <c r="B308" s="47"/>
      <c r="C308" s="48"/>
      <c r="D308" s="48"/>
      <c r="E308" s="48"/>
      <c r="F308" s="48"/>
      <c r="G308" s="48"/>
      <c r="H308" s="48"/>
      <c r="I308" s="49"/>
      <c r="J308" s="4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4"/>
      <c r="AE308" s="34"/>
      <c r="AF308" s="34"/>
      <c r="AG308" s="34"/>
      <c r="AH308" s="34"/>
      <c r="AI308" s="34"/>
    </row>
    <row r="309">
      <c r="A309" s="47"/>
      <c r="B309" s="47"/>
      <c r="C309" s="48"/>
      <c r="D309" s="48"/>
      <c r="E309" s="48"/>
      <c r="F309" s="48"/>
      <c r="G309" s="48"/>
      <c r="H309" s="48"/>
      <c r="I309" s="49"/>
      <c r="J309" s="4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4"/>
      <c r="AE309" s="34"/>
      <c r="AF309" s="34"/>
      <c r="AG309" s="34"/>
      <c r="AH309" s="34"/>
      <c r="AI309" s="34"/>
    </row>
    <row r="310">
      <c r="A310" s="47"/>
      <c r="B310" s="47"/>
      <c r="C310" s="48"/>
      <c r="D310" s="48"/>
      <c r="E310" s="48"/>
      <c r="F310" s="48"/>
      <c r="G310" s="48"/>
      <c r="H310" s="48"/>
      <c r="I310" s="49"/>
      <c r="J310" s="4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4"/>
      <c r="AE310" s="34"/>
      <c r="AF310" s="34"/>
      <c r="AG310" s="34"/>
      <c r="AH310" s="34"/>
      <c r="AI310" s="34"/>
    </row>
    <row r="311">
      <c r="A311" s="47"/>
      <c r="B311" s="47"/>
      <c r="C311" s="48"/>
      <c r="D311" s="48"/>
      <c r="E311" s="48"/>
      <c r="F311" s="48"/>
      <c r="G311" s="48"/>
      <c r="H311" s="48"/>
      <c r="I311" s="49"/>
      <c r="J311" s="4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4"/>
      <c r="AE311" s="34"/>
      <c r="AF311" s="34"/>
      <c r="AG311" s="34"/>
      <c r="AH311" s="34"/>
      <c r="AI311" s="34"/>
    </row>
    <row r="312">
      <c r="A312" s="47"/>
      <c r="B312" s="47"/>
      <c r="C312" s="48"/>
      <c r="D312" s="48"/>
      <c r="E312" s="48"/>
      <c r="F312" s="48"/>
      <c r="G312" s="48"/>
      <c r="H312" s="48"/>
      <c r="I312" s="49"/>
      <c r="J312" s="4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4"/>
      <c r="AE312" s="34"/>
      <c r="AF312" s="34"/>
      <c r="AG312" s="34"/>
      <c r="AH312" s="34"/>
      <c r="AI312" s="34"/>
    </row>
    <row r="313">
      <c r="A313" s="47"/>
      <c r="B313" s="47"/>
      <c r="C313" s="48"/>
      <c r="D313" s="48"/>
      <c r="E313" s="48"/>
      <c r="F313" s="48"/>
      <c r="G313" s="48"/>
      <c r="H313" s="48"/>
      <c r="I313" s="49"/>
      <c r="J313" s="4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4"/>
      <c r="AE313" s="34"/>
      <c r="AF313" s="34"/>
      <c r="AG313" s="34"/>
      <c r="AH313" s="34"/>
      <c r="AI313" s="34"/>
    </row>
    <row r="314">
      <c r="A314" s="47"/>
      <c r="B314" s="47"/>
      <c r="C314" s="48"/>
      <c r="D314" s="48"/>
      <c r="E314" s="48"/>
      <c r="F314" s="48"/>
      <c r="G314" s="48"/>
      <c r="H314" s="48"/>
      <c r="I314" s="49"/>
      <c r="J314" s="4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4"/>
      <c r="AE314" s="34"/>
      <c r="AF314" s="34"/>
      <c r="AG314" s="34"/>
      <c r="AH314" s="34"/>
      <c r="AI314" s="34"/>
    </row>
    <row r="315">
      <c r="A315" s="47"/>
      <c r="B315" s="47"/>
      <c r="C315" s="48"/>
      <c r="D315" s="48"/>
      <c r="E315" s="48"/>
      <c r="F315" s="48"/>
      <c r="G315" s="48"/>
      <c r="H315" s="48"/>
      <c r="I315" s="49"/>
      <c r="J315" s="4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4"/>
      <c r="AE315" s="34"/>
      <c r="AF315" s="34"/>
      <c r="AG315" s="34"/>
      <c r="AH315" s="34"/>
      <c r="AI315" s="34"/>
    </row>
    <row r="316">
      <c r="A316" s="47"/>
      <c r="B316" s="47"/>
      <c r="C316" s="48"/>
      <c r="D316" s="48"/>
      <c r="E316" s="48"/>
      <c r="F316" s="48"/>
      <c r="G316" s="48"/>
      <c r="H316" s="48"/>
      <c r="I316" s="49"/>
      <c r="J316" s="4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4"/>
      <c r="AE316" s="34"/>
      <c r="AF316" s="34"/>
      <c r="AG316" s="34"/>
      <c r="AH316" s="34"/>
      <c r="AI316" s="34"/>
    </row>
    <row r="317">
      <c r="A317" s="47"/>
      <c r="B317" s="47"/>
      <c r="C317" s="48"/>
      <c r="D317" s="48"/>
      <c r="E317" s="48"/>
      <c r="F317" s="48"/>
      <c r="G317" s="48"/>
      <c r="H317" s="48"/>
      <c r="I317" s="49"/>
      <c r="J317" s="4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4"/>
      <c r="AE317" s="34"/>
      <c r="AF317" s="34"/>
      <c r="AG317" s="34"/>
      <c r="AH317" s="34"/>
      <c r="AI317" s="34"/>
    </row>
    <row r="318">
      <c r="A318" s="47"/>
      <c r="B318" s="47"/>
      <c r="C318" s="48"/>
      <c r="D318" s="48"/>
      <c r="E318" s="48"/>
      <c r="F318" s="48"/>
      <c r="G318" s="48"/>
      <c r="H318" s="48"/>
      <c r="I318" s="49"/>
      <c r="J318" s="4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4"/>
      <c r="AE318" s="34"/>
      <c r="AF318" s="34"/>
      <c r="AG318" s="34"/>
      <c r="AH318" s="34"/>
      <c r="AI318" s="34"/>
    </row>
    <row r="319">
      <c r="A319" s="47"/>
      <c r="B319" s="47"/>
      <c r="C319" s="48"/>
      <c r="D319" s="48"/>
      <c r="E319" s="48"/>
      <c r="F319" s="48"/>
      <c r="G319" s="48"/>
      <c r="H319" s="48"/>
      <c r="I319" s="49"/>
      <c r="J319" s="4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4"/>
      <c r="AE319" s="34"/>
      <c r="AF319" s="34"/>
      <c r="AG319" s="34"/>
      <c r="AH319" s="34"/>
      <c r="AI319" s="34"/>
    </row>
    <row r="320">
      <c r="A320" s="47"/>
      <c r="B320" s="47"/>
      <c r="C320" s="48"/>
      <c r="D320" s="48"/>
      <c r="E320" s="48"/>
      <c r="F320" s="48"/>
      <c r="G320" s="48"/>
      <c r="H320" s="48"/>
      <c r="I320" s="49"/>
      <c r="J320" s="4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4"/>
      <c r="AE320" s="34"/>
      <c r="AF320" s="34"/>
      <c r="AG320" s="34"/>
      <c r="AH320" s="34"/>
      <c r="AI320" s="34"/>
    </row>
    <row r="321">
      <c r="A321" s="47"/>
      <c r="B321" s="47"/>
      <c r="C321" s="48"/>
      <c r="D321" s="48"/>
      <c r="E321" s="48"/>
      <c r="F321" s="48"/>
      <c r="G321" s="48"/>
      <c r="H321" s="48"/>
      <c r="I321" s="49"/>
      <c r="J321" s="4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4"/>
      <c r="AE321" s="34"/>
      <c r="AF321" s="34"/>
      <c r="AG321" s="34"/>
      <c r="AH321" s="34"/>
      <c r="AI321" s="34"/>
    </row>
    <row r="322">
      <c r="A322" s="47"/>
      <c r="B322" s="47"/>
      <c r="C322" s="48"/>
      <c r="D322" s="48"/>
      <c r="E322" s="48"/>
      <c r="F322" s="48"/>
      <c r="G322" s="48"/>
      <c r="H322" s="48"/>
      <c r="I322" s="49"/>
      <c r="J322" s="4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4"/>
      <c r="AE322" s="34"/>
      <c r="AF322" s="34"/>
      <c r="AG322" s="34"/>
      <c r="AH322" s="34"/>
      <c r="AI322" s="34"/>
    </row>
    <row r="323">
      <c r="A323" s="47"/>
      <c r="B323" s="47"/>
      <c r="C323" s="48"/>
      <c r="D323" s="48"/>
      <c r="E323" s="48"/>
      <c r="F323" s="48"/>
      <c r="G323" s="48"/>
      <c r="H323" s="48"/>
      <c r="I323" s="49"/>
      <c r="J323" s="4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4"/>
      <c r="AE323" s="34"/>
      <c r="AF323" s="34"/>
      <c r="AG323" s="34"/>
      <c r="AH323" s="34"/>
      <c r="AI323" s="34"/>
    </row>
    <row r="324">
      <c r="A324" s="47"/>
      <c r="B324" s="47"/>
      <c r="C324" s="48"/>
      <c r="D324" s="48"/>
      <c r="E324" s="48"/>
      <c r="F324" s="48"/>
      <c r="G324" s="48"/>
      <c r="H324" s="48"/>
      <c r="I324" s="49"/>
      <c r="J324" s="4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4"/>
      <c r="AE324" s="34"/>
      <c r="AF324" s="34"/>
      <c r="AG324" s="34"/>
      <c r="AH324" s="34"/>
      <c r="AI324" s="34"/>
    </row>
    <row r="325">
      <c r="A325" s="47"/>
      <c r="B325" s="47"/>
      <c r="C325" s="48"/>
      <c r="D325" s="48"/>
      <c r="E325" s="48"/>
      <c r="F325" s="48"/>
      <c r="G325" s="48"/>
      <c r="H325" s="48"/>
      <c r="I325" s="49"/>
      <c r="J325" s="4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4"/>
      <c r="AE325" s="34"/>
      <c r="AF325" s="34"/>
      <c r="AG325" s="34"/>
      <c r="AH325" s="34"/>
      <c r="AI325" s="34"/>
    </row>
    <row r="326">
      <c r="A326" s="47"/>
      <c r="B326" s="47"/>
      <c r="C326" s="48"/>
      <c r="D326" s="48"/>
      <c r="E326" s="48"/>
      <c r="F326" s="48"/>
      <c r="G326" s="48"/>
      <c r="H326" s="48"/>
      <c r="I326" s="49"/>
      <c r="J326" s="4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4"/>
      <c r="AE326" s="34"/>
      <c r="AF326" s="34"/>
      <c r="AG326" s="34"/>
      <c r="AH326" s="34"/>
      <c r="AI326" s="34"/>
    </row>
    <row r="327">
      <c r="A327" s="47"/>
      <c r="B327" s="47"/>
      <c r="C327" s="48"/>
      <c r="D327" s="48"/>
      <c r="E327" s="48"/>
      <c r="F327" s="48"/>
      <c r="G327" s="48"/>
      <c r="H327" s="48"/>
      <c r="I327" s="49"/>
      <c r="J327" s="4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4"/>
      <c r="AE327" s="34"/>
      <c r="AF327" s="34"/>
      <c r="AG327" s="34"/>
      <c r="AH327" s="34"/>
      <c r="AI327" s="34"/>
    </row>
    <row r="328">
      <c r="A328" s="47"/>
      <c r="B328" s="47"/>
      <c r="C328" s="48"/>
      <c r="D328" s="48"/>
      <c r="E328" s="48"/>
      <c r="F328" s="48"/>
      <c r="G328" s="48"/>
      <c r="H328" s="48"/>
      <c r="I328" s="49"/>
      <c r="J328" s="4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4"/>
      <c r="AE328" s="34"/>
      <c r="AF328" s="34"/>
      <c r="AG328" s="34"/>
      <c r="AH328" s="34"/>
      <c r="AI328" s="34"/>
    </row>
    <row r="329">
      <c r="A329" s="47"/>
      <c r="B329" s="47"/>
      <c r="C329" s="48"/>
      <c r="D329" s="48"/>
      <c r="E329" s="48"/>
      <c r="F329" s="48"/>
      <c r="G329" s="48"/>
      <c r="H329" s="48"/>
      <c r="I329" s="49"/>
      <c r="J329" s="4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4"/>
      <c r="AE329" s="34"/>
      <c r="AF329" s="34"/>
      <c r="AG329" s="34"/>
      <c r="AH329" s="34"/>
      <c r="AI329" s="34"/>
    </row>
    <row r="330">
      <c r="A330" s="47"/>
      <c r="B330" s="47"/>
      <c r="C330" s="48"/>
      <c r="D330" s="48"/>
      <c r="E330" s="48"/>
      <c r="F330" s="48"/>
      <c r="G330" s="48"/>
      <c r="H330" s="48"/>
      <c r="I330" s="49"/>
      <c r="J330" s="4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4"/>
      <c r="AE330" s="34"/>
      <c r="AF330" s="34"/>
      <c r="AG330" s="34"/>
      <c r="AH330" s="34"/>
      <c r="AI330" s="34"/>
    </row>
    <row r="331">
      <c r="A331" s="47"/>
      <c r="B331" s="47"/>
      <c r="C331" s="48"/>
      <c r="D331" s="48"/>
      <c r="E331" s="48"/>
      <c r="F331" s="48"/>
      <c r="G331" s="48"/>
      <c r="H331" s="48"/>
      <c r="I331" s="49"/>
      <c r="J331" s="4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4"/>
      <c r="AE331" s="34"/>
      <c r="AF331" s="34"/>
      <c r="AG331" s="34"/>
      <c r="AH331" s="34"/>
      <c r="AI331" s="34"/>
    </row>
    <row r="332">
      <c r="A332" s="47"/>
      <c r="B332" s="47"/>
      <c r="C332" s="48"/>
      <c r="D332" s="48"/>
      <c r="E332" s="48"/>
      <c r="F332" s="48"/>
      <c r="G332" s="48"/>
      <c r="H332" s="48"/>
      <c r="I332" s="49"/>
      <c r="J332" s="4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4"/>
      <c r="AE332" s="34"/>
      <c r="AF332" s="34"/>
      <c r="AG332" s="34"/>
      <c r="AH332" s="34"/>
      <c r="AI332" s="34"/>
    </row>
    <row r="333">
      <c r="A333" s="47"/>
      <c r="B333" s="47"/>
      <c r="C333" s="48"/>
      <c r="D333" s="48"/>
      <c r="E333" s="48"/>
      <c r="F333" s="48"/>
      <c r="G333" s="48"/>
      <c r="H333" s="48"/>
      <c r="I333" s="49"/>
      <c r="J333" s="4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4"/>
      <c r="AE333" s="34"/>
      <c r="AF333" s="34"/>
      <c r="AG333" s="34"/>
      <c r="AH333" s="34"/>
      <c r="AI333" s="34"/>
    </row>
    <row r="334">
      <c r="A334" s="47"/>
      <c r="B334" s="47"/>
      <c r="C334" s="48"/>
      <c r="D334" s="48"/>
      <c r="E334" s="48"/>
      <c r="F334" s="48"/>
      <c r="G334" s="48"/>
      <c r="H334" s="48"/>
      <c r="I334" s="49"/>
      <c r="J334" s="4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4"/>
      <c r="AE334" s="34"/>
      <c r="AF334" s="34"/>
      <c r="AG334" s="34"/>
      <c r="AH334" s="34"/>
      <c r="AI334" s="34"/>
    </row>
    <row r="335">
      <c r="A335" s="47"/>
      <c r="B335" s="47"/>
      <c r="C335" s="48"/>
      <c r="D335" s="48"/>
      <c r="E335" s="48"/>
      <c r="F335" s="48"/>
      <c r="G335" s="48"/>
      <c r="H335" s="48"/>
      <c r="I335" s="49"/>
      <c r="J335" s="4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4"/>
      <c r="AE335" s="34"/>
      <c r="AF335" s="34"/>
      <c r="AG335" s="34"/>
      <c r="AH335" s="34"/>
      <c r="AI335" s="34"/>
    </row>
    <row r="336">
      <c r="A336" s="47"/>
      <c r="B336" s="47"/>
      <c r="C336" s="48"/>
      <c r="D336" s="48"/>
      <c r="E336" s="48"/>
      <c r="F336" s="48"/>
      <c r="G336" s="48"/>
      <c r="H336" s="48"/>
      <c r="I336" s="49"/>
      <c r="J336" s="4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4"/>
      <c r="AE336" s="34"/>
      <c r="AF336" s="34"/>
      <c r="AG336" s="34"/>
      <c r="AH336" s="34"/>
      <c r="AI336" s="34"/>
    </row>
    <row r="337">
      <c r="A337" s="47"/>
      <c r="B337" s="47"/>
      <c r="C337" s="48"/>
      <c r="D337" s="48"/>
      <c r="E337" s="48"/>
      <c r="F337" s="48"/>
      <c r="G337" s="48"/>
      <c r="H337" s="48"/>
      <c r="I337" s="49"/>
      <c r="J337" s="4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4"/>
      <c r="AE337" s="34"/>
      <c r="AF337" s="34"/>
      <c r="AG337" s="34"/>
      <c r="AH337" s="34"/>
      <c r="AI337" s="34"/>
    </row>
    <row r="338">
      <c r="A338" s="47"/>
      <c r="B338" s="47"/>
      <c r="C338" s="48"/>
      <c r="D338" s="48"/>
      <c r="E338" s="48"/>
      <c r="F338" s="48"/>
      <c r="G338" s="48"/>
      <c r="H338" s="48"/>
      <c r="I338" s="49"/>
      <c r="J338" s="4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4"/>
      <c r="AE338" s="34"/>
      <c r="AF338" s="34"/>
      <c r="AG338" s="34"/>
      <c r="AH338" s="34"/>
      <c r="AI338" s="34"/>
    </row>
    <row r="339">
      <c r="A339" s="47"/>
      <c r="B339" s="47"/>
      <c r="C339" s="48"/>
      <c r="D339" s="48"/>
      <c r="E339" s="48"/>
      <c r="F339" s="48"/>
      <c r="G339" s="48"/>
      <c r="H339" s="48"/>
      <c r="I339" s="49"/>
      <c r="J339" s="4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4"/>
      <c r="AE339" s="34"/>
      <c r="AF339" s="34"/>
      <c r="AG339" s="34"/>
      <c r="AH339" s="34"/>
      <c r="AI339" s="34"/>
    </row>
    <row r="340">
      <c r="A340" s="47"/>
      <c r="B340" s="47"/>
      <c r="C340" s="48"/>
      <c r="D340" s="48"/>
      <c r="E340" s="48"/>
      <c r="F340" s="48"/>
      <c r="G340" s="48"/>
      <c r="H340" s="48"/>
      <c r="I340" s="49"/>
      <c r="J340" s="4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4"/>
      <c r="AE340" s="34"/>
      <c r="AF340" s="34"/>
      <c r="AG340" s="34"/>
      <c r="AH340" s="34"/>
      <c r="AI340" s="34"/>
    </row>
    <row r="341">
      <c r="A341" s="47"/>
      <c r="B341" s="47"/>
      <c r="C341" s="48"/>
      <c r="D341" s="48"/>
      <c r="E341" s="48"/>
      <c r="F341" s="48"/>
      <c r="G341" s="48"/>
      <c r="H341" s="48"/>
      <c r="I341" s="49"/>
      <c r="J341" s="4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4"/>
      <c r="AE341" s="34"/>
      <c r="AF341" s="34"/>
      <c r="AG341" s="34"/>
      <c r="AH341" s="34"/>
      <c r="AI341" s="34"/>
    </row>
    <row r="342">
      <c r="A342" s="47"/>
      <c r="B342" s="47"/>
      <c r="C342" s="48"/>
      <c r="D342" s="48"/>
      <c r="E342" s="48"/>
      <c r="F342" s="48"/>
      <c r="G342" s="48"/>
      <c r="H342" s="48"/>
      <c r="I342" s="49"/>
      <c r="J342" s="4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4"/>
      <c r="AE342" s="34"/>
      <c r="AF342" s="34"/>
      <c r="AG342" s="34"/>
      <c r="AH342" s="34"/>
      <c r="AI342" s="34"/>
    </row>
    <row r="343">
      <c r="A343" s="47"/>
      <c r="B343" s="47"/>
      <c r="C343" s="48"/>
      <c r="D343" s="48"/>
      <c r="E343" s="48"/>
      <c r="F343" s="48"/>
      <c r="G343" s="48"/>
      <c r="H343" s="48"/>
      <c r="I343" s="49"/>
      <c r="J343" s="4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4"/>
      <c r="AE343" s="34"/>
      <c r="AF343" s="34"/>
      <c r="AG343" s="34"/>
      <c r="AH343" s="34"/>
      <c r="AI343" s="34"/>
    </row>
    <row r="344">
      <c r="A344" s="47"/>
      <c r="B344" s="47"/>
      <c r="C344" s="48"/>
      <c r="D344" s="48"/>
      <c r="E344" s="48"/>
      <c r="F344" s="48"/>
      <c r="G344" s="48"/>
      <c r="H344" s="48"/>
      <c r="I344" s="49"/>
      <c r="J344" s="4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4"/>
      <c r="AE344" s="34"/>
      <c r="AF344" s="34"/>
      <c r="AG344" s="34"/>
      <c r="AH344" s="34"/>
      <c r="AI344" s="34"/>
    </row>
    <row r="345">
      <c r="A345" s="47"/>
      <c r="B345" s="47"/>
      <c r="C345" s="48"/>
      <c r="D345" s="48"/>
      <c r="E345" s="48"/>
      <c r="F345" s="48"/>
      <c r="G345" s="48"/>
      <c r="H345" s="48"/>
      <c r="I345" s="49"/>
      <c r="J345" s="4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4"/>
      <c r="AE345" s="34"/>
      <c r="AF345" s="34"/>
      <c r="AG345" s="34"/>
      <c r="AH345" s="34"/>
      <c r="AI345" s="34"/>
    </row>
    <row r="346">
      <c r="A346" s="47"/>
      <c r="B346" s="47"/>
      <c r="C346" s="48"/>
      <c r="D346" s="48"/>
      <c r="E346" s="48"/>
      <c r="F346" s="48"/>
      <c r="G346" s="48"/>
      <c r="H346" s="48"/>
      <c r="I346" s="49"/>
      <c r="J346" s="4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4"/>
      <c r="AE346" s="34"/>
      <c r="AF346" s="34"/>
      <c r="AG346" s="34"/>
      <c r="AH346" s="34"/>
      <c r="AI346" s="34"/>
    </row>
    <row r="347">
      <c r="A347" s="47"/>
      <c r="B347" s="47"/>
      <c r="C347" s="48"/>
      <c r="D347" s="48"/>
      <c r="E347" s="48"/>
      <c r="F347" s="48"/>
      <c r="G347" s="48"/>
      <c r="H347" s="48"/>
      <c r="I347" s="49"/>
      <c r="J347" s="4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4"/>
      <c r="AE347" s="34"/>
      <c r="AF347" s="34"/>
      <c r="AG347" s="34"/>
      <c r="AH347" s="34"/>
      <c r="AI347" s="34"/>
    </row>
    <row r="348">
      <c r="A348" s="47"/>
      <c r="B348" s="47"/>
      <c r="C348" s="48"/>
      <c r="D348" s="48"/>
      <c r="E348" s="48"/>
      <c r="F348" s="48"/>
      <c r="G348" s="48"/>
      <c r="H348" s="48"/>
      <c r="I348" s="49"/>
      <c r="J348" s="4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4"/>
      <c r="AE348" s="34"/>
      <c r="AF348" s="34"/>
      <c r="AG348" s="34"/>
      <c r="AH348" s="34"/>
      <c r="AI348" s="34"/>
    </row>
    <row r="349">
      <c r="A349" s="47"/>
      <c r="B349" s="47"/>
      <c r="C349" s="48"/>
      <c r="D349" s="48"/>
      <c r="E349" s="48"/>
      <c r="F349" s="48"/>
      <c r="G349" s="48"/>
      <c r="H349" s="48"/>
      <c r="I349" s="49"/>
      <c r="J349" s="4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4"/>
      <c r="AE349" s="34"/>
      <c r="AF349" s="34"/>
      <c r="AG349" s="34"/>
      <c r="AH349" s="34"/>
      <c r="AI349" s="34"/>
    </row>
    <row r="350">
      <c r="A350" s="47"/>
      <c r="B350" s="47"/>
      <c r="C350" s="48"/>
      <c r="D350" s="48"/>
      <c r="E350" s="48"/>
      <c r="F350" s="48"/>
      <c r="G350" s="48"/>
      <c r="H350" s="48"/>
      <c r="I350" s="49"/>
      <c r="J350" s="4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4"/>
      <c r="AE350" s="34"/>
      <c r="AF350" s="34"/>
      <c r="AG350" s="34"/>
      <c r="AH350" s="34"/>
      <c r="AI350" s="34"/>
    </row>
    <row r="351">
      <c r="A351" s="47"/>
      <c r="B351" s="47"/>
      <c r="C351" s="48"/>
      <c r="D351" s="48"/>
      <c r="E351" s="48"/>
      <c r="F351" s="48"/>
      <c r="G351" s="48"/>
      <c r="H351" s="48"/>
      <c r="I351" s="49"/>
      <c r="J351" s="4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4"/>
      <c r="AE351" s="34"/>
      <c r="AF351" s="34"/>
      <c r="AG351" s="34"/>
      <c r="AH351" s="34"/>
      <c r="AI351" s="34"/>
    </row>
    <row r="352">
      <c r="A352" s="47"/>
      <c r="B352" s="47"/>
      <c r="C352" s="48"/>
      <c r="D352" s="48"/>
      <c r="E352" s="48"/>
      <c r="F352" s="48"/>
      <c r="G352" s="48"/>
      <c r="H352" s="48"/>
      <c r="I352" s="49"/>
      <c r="J352" s="4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4"/>
      <c r="AE352" s="34"/>
      <c r="AF352" s="34"/>
      <c r="AG352" s="34"/>
      <c r="AH352" s="34"/>
      <c r="AI352" s="34"/>
    </row>
    <row r="353">
      <c r="A353" s="47"/>
      <c r="B353" s="47"/>
      <c r="C353" s="48"/>
      <c r="D353" s="48"/>
      <c r="E353" s="48"/>
      <c r="F353" s="48"/>
      <c r="G353" s="48"/>
      <c r="H353" s="48"/>
      <c r="I353" s="49"/>
      <c r="J353" s="4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4"/>
      <c r="AE353" s="34"/>
      <c r="AF353" s="34"/>
      <c r="AG353" s="34"/>
      <c r="AH353" s="34"/>
      <c r="AI353" s="34"/>
    </row>
    <row r="354">
      <c r="A354" s="47"/>
      <c r="B354" s="47"/>
      <c r="C354" s="48"/>
      <c r="D354" s="48"/>
      <c r="E354" s="48"/>
      <c r="F354" s="48"/>
      <c r="G354" s="48"/>
      <c r="H354" s="48"/>
      <c r="I354" s="49"/>
      <c r="J354" s="4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4"/>
      <c r="AE354" s="34"/>
      <c r="AF354" s="34"/>
      <c r="AG354" s="34"/>
      <c r="AH354" s="34"/>
      <c r="AI354" s="34"/>
    </row>
    <row r="355">
      <c r="A355" s="47"/>
      <c r="B355" s="47"/>
      <c r="C355" s="48"/>
      <c r="D355" s="48"/>
      <c r="E355" s="48"/>
      <c r="F355" s="48"/>
      <c r="G355" s="48"/>
      <c r="H355" s="48"/>
      <c r="I355" s="49"/>
      <c r="J355" s="4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4"/>
      <c r="AE355" s="34"/>
      <c r="AF355" s="34"/>
      <c r="AG355" s="34"/>
      <c r="AH355" s="34"/>
      <c r="AI355" s="34"/>
    </row>
    <row r="356">
      <c r="A356" s="47"/>
      <c r="B356" s="47"/>
      <c r="C356" s="48"/>
      <c r="D356" s="48"/>
      <c r="E356" s="48"/>
      <c r="F356" s="48"/>
      <c r="G356" s="48"/>
      <c r="H356" s="48"/>
      <c r="I356" s="49"/>
      <c r="J356" s="4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4"/>
      <c r="AE356" s="34"/>
      <c r="AF356" s="34"/>
      <c r="AG356" s="34"/>
      <c r="AH356" s="34"/>
      <c r="AI356" s="34"/>
    </row>
    <row r="357">
      <c r="A357" s="47"/>
      <c r="B357" s="47"/>
      <c r="C357" s="48"/>
      <c r="D357" s="48"/>
      <c r="E357" s="48"/>
      <c r="F357" s="48"/>
      <c r="G357" s="48"/>
      <c r="H357" s="48"/>
      <c r="I357" s="49"/>
      <c r="J357" s="4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4"/>
      <c r="AE357" s="34"/>
      <c r="AF357" s="34"/>
      <c r="AG357" s="34"/>
      <c r="AH357" s="34"/>
      <c r="AI357" s="34"/>
    </row>
    <row r="358">
      <c r="A358" s="47"/>
      <c r="B358" s="47"/>
      <c r="C358" s="48"/>
      <c r="D358" s="48"/>
      <c r="E358" s="48"/>
      <c r="F358" s="48"/>
      <c r="G358" s="48"/>
      <c r="H358" s="48"/>
      <c r="I358" s="49"/>
      <c r="J358" s="4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4"/>
      <c r="AE358" s="34"/>
      <c r="AF358" s="34"/>
      <c r="AG358" s="34"/>
      <c r="AH358" s="34"/>
      <c r="AI358" s="34"/>
    </row>
    <row r="359">
      <c r="A359" s="47"/>
      <c r="B359" s="47"/>
      <c r="C359" s="48"/>
      <c r="D359" s="48"/>
      <c r="E359" s="48"/>
      <c r="F359" s="48"/>
      <c r="G359" s="48"/>
      <c r="H359" s="48"/>
      <c r="I359" s="49"/>
      <c r="J359" s="4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4"/>
      <c r="AE359" s="34"/>
      <c r="AF359" s="34"/>
      <c r="AG359" s="34"/>
      <c r="AH359" s="34"/>
      <c r="AI359" s="34"/>
    </row>
    <row r="360">
      <c r="A360" s="47"/>
      <c r="B360" s="47"/>
      <c r="C360" s="48"/>
      <c r="D360" s="48"/>
      <c r="E360" s="48"/>
      <c r="F360" s="48"/>
      <c r="G360" s="48"/>
      <c r="H360" s="48"/>
      <c r="I360" s="49"/>
      <c r="J360" s="4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4"/>
      <c r="AE360" s="34"/>
      <c r="AF360" s="34"/>
      <c r="AG360" s="34"/>
      <c r="AH360" s="34"/>
      <c r="AI360" s="34"/>
    </row>
    <row r="361">
      <c r="A361" s="47"/>
      <c r="B361" s="47"/>
      <c r="C361" s="48"/>
      <c r="D361" s="48"/>
      <c r="E361" s="48"/>
      <c r="F361" s="48"/>
      <c r="G361" s="48"/>
      <c r="H361" s="48"/>
      <c r="I361" s="49"/>
      <c r="J361" s="4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4"/>
      <c r="AE361" s="34"/>
      <c r="AF361" s="34"/>
      <c r="AG361" s="34"/>
      <c r="AH361" s="34"/>
      <c r="AI361" s="34"/>
    </row>
    <row r="362">
      <c r="A362" s="47"/>
      <c r="B362" s="47"/>
      <c r="C362" s="48"/>
      <c r="D362" s="48"/>
      <c r="E362" s="48"/>
      <c r="F362" s="48"/>
      <c r="G362" s="48"/>
      <c r="H362" s="48"/>
      <c r="I362" s="49"/>
      <c r="J362" s="4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4"/>
      <c r="AE362" s="34"/>
      <c r="AF362" s="34"/>
      <c r="AG362" s="34"/>
      <c r="AH362" s="34"/>
      <c r="AI362" s="34"/>
    </row>
    <row r="363">
      <c r="A363" s="47"/>
      <c r="B363" s="47"/>
      <c r="C363" s="48"/>
      <c r="D363" s="48"/>
      <c r="E363" s="48"/>
      <c r="F363" s="48"/>
      <c r="G363" s="48"/>
      <c r="H363" s="48"/>
      <c r="I363" s="49"/>
      <c r="J363" s="4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4"/>
      <c r="AE363" s="34"/>
      <c r="AF363" s="34"/>
      <c r="AG363" s="34"/>
      <c r="AH363" s="34"/>
      <c r="AI363" s="34"/>
    </row>
    <row r="364">
      <c r="A364" s="47"/>
      <c r="B364" s="47"/>
      <c r="C364" s="48"/>
      <c r="D364" s="48"/>
      <c r="E364" s="48"/>
      <c r="F364" s="48"/>
      <c r="G364" s="48"/>
      <c r="H364" s="48"/>
      <c r="I364" s="49"/>
      <c r="J364" s="4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4"/>
      <c r="AE364" s="34"/>
      <c r="AF364" s="34"/>
      <c r="AG364" s="34"/>
      <c r="AH364" s="34"/>
      <c r="AI364" s="34"/>
    </row>
    <row r="365">
      <c r="A365" s="47"/>
      <c r="B365" s="47"/>
      <c r="C365" s="48"/>
      <c r="D365" s="48"/>
      <c r="E365" s="48"/>
      <c r="F365" s="48"/>
      <c r="G365" s="48"/>
      <c r="H365" s="48"/>
      <c r="I365" s="49"/>
      <c r="J365" s="4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4"/>
      <c r="AE365" s="34"/>
      <c r="AF365" s="34"/>
      <c r="AG365" s="34"/>
      <c r="AH365" s="34"/>
      <c r="AI365" s="34"/>
    </row>
    <row r="366">
      <c r="A366" s="47"/>
      <c r="B366" s="47"/>
      <c r="C366" s="48"/>
      <c r="D366" s="48"/>
      <c r="E366" s="48"/>
      <c r="F366" s="48"/>
      <c r="G366" s="48"/>
      <c r="H366" s="48"/>
      <c r="I366" s="49"/>
      <c r="J366" s="4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4"/>
      <c r="AE366" s="34"/>
      <c r="AF366" s="34"/>
      <c r="AG366" s="34"/>
      <c r="AH366" s="34"/>
      <c r="AI366" s="34"/>
    </row>
    <row r="367">
      <c r="A367" s="47"/>
      <c r="B367" s="47"/>
      <c r="C367" s="48"/>
      <c r="D367" s="48"/>
      <c r="E367" s="48"/>
      <c r="F367" s="48"/>
      <c r="G367" s="48"/>
      <c r="H367" s="48"/>
      <c r="I367" s="49"/>
      <c r="J367" s="4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4"/>
      <c r="AE367" s="34"/>
      <c r="AF367" s="34"/>
      <c r="AG367" s="34"/>
      <c r="AH367" s="34"/>
      <c r="AI367" s="34"/>
    </row>
    <row r="368">
      <c r="A368" s="47"/>
      <c r="B368" s="47"/>
      <c r="C368" s="48"/>
      <c r="D368" s="48"/>
      <c r="E368" s="48"/>
      <c r="F368" s="48"/>
      <c r="G368" s="48"/>
      <c r="H368" s="48"/>
      <c r="I368" s="49"/>
      <c r="J368" s="4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4"/>
      <c r="AE368" s="34"/>
      <c r="AF368" s="34"/>
      <c r="AG368" s="34"/>
      <c r="AH368" s="34"/>
      <c r="AI368" s="34"/>
    </row>
    <row r="369">
      <c r="A369" s="47"/>
      <c r="B369" s="47"/>
      <c r="C369" s="48"/>
      <c r="D369" s="48"/>
      <c r="E369" s="48"/>
      <c r="F369" s="48"/>
      <c r="G369" s="48"/>
      <c r="H369" s="48"/>
      <c r="I369" s="49"/>
      <c r="J369" s="4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4"/>
      <c r="AE369" s="34"/>
      <c r="AF369" s="34"/>
      <c r="AG369" s="34"/>
      <c r="AH369" s="34"/>
      <c r="AI369" s="34"/>
    </row>
    <row r="370">
      <c r="A370" s="47"/>
      <c r="B370" s="47"/>
      <c r="C370" s="48"/>
      <c r="D370" s="48"/>
      <c r="E370" s="48"/>
      <c r="F370" s="48"/>
      <c r="G370" s="48"/>
      <c r="H370" s="48"/>
      <c r="I370" s="49"/>
      <c r="J370" s="4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4"/>
      <c r="AE370" s="34"/>
      <c r="AF370" s="34"/>
      <c r="AG370" s="34"/>
      <c r="AH370" s="34"/>
      <c r="AI370" s="34"/>
    </row>
    <row r="371">
      <c r="A371" s="47"/>
      <c r="B371" s="47"/>
      <c r="C371" s="48"/>
      <c r="D371" s="48"/>
      <c r="E371" s="48"/>
      <c r="F371" s="48"/>
      <c r="G371" s="48"/>
      <c r="H371" s="48"/>
      <c r="I371" s="49"/>
      <c r="J371" s="4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4"/>
      <c r="AE371" s="34"/>
      <c r="AF371" s="34"/>
      <c r="AG371" s="34"/>
      <c r="AH371" s="34"/>
      <c r="AI371" s="34"/>
    </row>
    <row r="372">
      <c r="A372" s="47"/>
      <c r="B372" s="47"/>
      <c r="C372" s="48"/>
      <c r="D372" s="48"/>
      <c r="E372" s="48"/>
      <c r="F372" s="48"/>
      <c r="G372" s="48"/>
      <c r="H372" s="48"/>
      <c r="I372" s="49"/>
      <c r="J372" s="4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4"/>
      <c r="AE372" s="34"/>
      <c r="AF372" s="34"/>
      <c r="AG372" s="34"/>
      <c r="AH372" s="34"/>
      <c r="AI372" s="34"/>
    </row>
    <row r="373">
      <c r="A373" s="47"/>
      <c r="B373" s="47"/>
      <c r="C373" s="48"/>
      <c r="D373" s="48"/>
      <c r="E373" s="48"/>
      <c r="F373" s="48"/>
      <c r="G373" s="48"/>
      <c r="H373" s="48"/>
      <c r="I373" s="49"/>
      <c r="J373" s="4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4"/>
      <c r="AE373" s="34"/>
      <c r="AF373" s="34"/>
      <c r="AG373" s="34"/>
      <c r="AH373" s="34"/>
      <c r="AI373" s="34"/>
    </row>
    <row r="374">
      <c r="A374" s="47"/>
      <c r="B374" s="47"/>
      <c r="C374" s="48"/>
      <c r="D374" s="48"/>
      <c r="E374" s="48"/>
      <c r="F374" s="48"/>
      <c r="G374" s="48"/>
      <c r="H374" s="48"/>
      <c r="I374" s="49"/>
      <c r="J374" s="4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4"/>
      <c r="AE374" s="34"/>
      <c r="AF374" s="34"/>
      <c r="AG374" s="34"/>
      <c r="AH374" s="34"/>
      <c r="AI374" s="34"/>
    </row>
    <row r="375">
      <c r="A375" s="47"/>
      <c r="B375" s="47"/>
      <c r="C375" s="48"/>
      <c r="D375" s="48"/>
      <c r="E375" s="48"/>
      <c r="F375" s="48"/>
      <c r="G375" s="48"/>
      <c r="H375" s="48"/>
      <c r="I375" s="49"/>
      <c r="J375" s="4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4"/>
      <c r="AE375" s="34"/>
      <c r="AF375" s="34"/>
      <c r="AG375" s="34"/>
      <c r="AH375" s="34"/>
      <c r="AI375" s="34"/>
    </row>
    <row r="376">
      <c r="A376" s="47"/>
      <c r="B376" s="47"/>
      <c r="C376" s="48"/>
      <c r="D376" s="48"/>
      <c r="E376" s="48"/>
      <c r="F376" s="48"/>
      <c r="G376" s="48"/>
      <c r="H376" s="48"/>
      <c r="I376" s="49"/>
      <c r="J376" s="4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4"/>
      <c r="AE376" s="34"/>
      <c r="AF376" s="34"/>
      <c r="AG376" s="34"/>
      <c r="AH376" s="34"/>
      <c r="AI376" s="34"/>
    </row>
    <row r="377">
      <c r="A377" s="47"/>
      <c r="B377" s="47"/>
      <c r="C377" s="48"/>
      <c r="D377" s="48"/>
      <c r="E377" s="48"/>
      <c r="F377" s="48"/>
      <c r="G377" s="48"/>
      <c r="H377" s="48"/>
      <c r="I377" s="49"/>
      <c r="J377" s="4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4"/>
      <c r="AE377" s="34"/>
      <c r="AF377" s="34"/>
      <c r="AG377" s="34"/>
      <c r="AH377" s="34"/>
      <c r="AI377" s="34"/>
    </row>
    <row r="378">
      <c r="A378" s="47"/>
      <c r="B378" s="47"/>
      <c r="C378" s="48"/>
      <c r="D378" s="48"/>
      <c r="E378" s="48"/>
      <c r="F378" s="48"/>
      <c r="G378" s="48"/>
      <c r="H378" s="48"/>
      <c r="I378" s="49"/>
      <c r="J378" s="4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4"/>
      <c r="AE378" s="34"/>
      <c r="AF378" s="34"/>
      <c r="AG378" s="34"/>
      <c r="AH378" s="34"/>
      <c r="AI378" s="34"/>
    </row>
    <row r="379">
      <c r="A379" s="47"/>
      <c r="B379" s="47"/>
      <c r="C379" s="48"/>
      <c r="D379" s="48"/>
      <c r="E379" s="48"/>
      <c r="F379" s="48"/>
      <c r="G379" s="48"/>
      <c r="H379" s="48"/>
      <c r="I379" s="49"/>
      <c r="J379" s="4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4"/>
      <c r="AE379" s="34"/>
      <c r="AF379" s="34"/>
      <c r="AG379" s="34"/>
      <c r="AH379" s="34"/>
      <c r="AI379" s="34"/>
    </row>
    <row r="380">
      <c r="A380" s="47"/>
      <c r="B380" s="47"/>
      <c r="C380" s="48"/>
      <c r="D380" s="48"/>
      <c r="E380" s="48"/>
      <c r="F380" s="48"/>
      <c r="G380" s="48"/>
      <c r="H380" s="48"/>
      <c r="I380" s="49"/>
      <c r="J380" s="4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4"/>
      <c r="AE380" s="34"/>
      <c r="AF380" s="34"/>
      <c r="AG380" s="34"/>
      <c r="AH380" s="34"/>
      <c r="AI380" s="34"/>
    </row>
    <row r="381">
      <c r="A381" s="47"/>
      <c r="B381" s="47"/>
      <c r="C381" s="48"/>
      <c r="D381" s="48"/>
      <c r="E381" s="48"/>
      <c r="F381" s="48"/>
      <c r="G381" s="48"/>
      <c r="H381" s="48"/>
      <c r="I381" s="49"/>
      <c r="J381" s="4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4"/>
      <c r="AE381" s="34"/>
      <c r="AF381" s="34"/>
      <c r="AG381" s="34"/>
      <c r="AH381" s="34"/>
      <c r="AI381" s="34"/>
    </row>
    <row r="382">
      <c r="A382" s="47"/>
      <c r="B382" s="47"/>
      <c r="C382" s="48"/>
      <c r="D382" s="48"/>
      <c r="E382" s="48"/>
      <c r="F382" s="48"/>
      <c r="G382" s="48"/>
      <c r="H382" s="48"/>
      <c r="I382" s="49"/>
      <c r="J382" s="4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4"/>
      <c r="AE382" s="34"/>
      <c r="AF382" s="34"/>
      <c r="AG382" s="34"/>
      <c r="AH382" s="34"/>
      <c r="AI382" s="34"/>
    </row>
    <row r="383">
      <c r="A383" s="47"/>
      <c r="B383" s="47"/>
      <c r="C383" s="48"/>
      <c r="D383" s="48"/>
      <c r="E383" s="48"/>
      <c r="F383" s="48"/>
      <c r="G383" s="48"/>
      <c r="H383" s="48"/>
      <c r="I383" s="49"/>
      <c r="J383" s="4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4"/>
      <c r="AE383" s="34"/>
      <c r="AF383" s="34"/>
      <c r="AG383" s="34"/>
      <c r="AH383" s="34"/>
      <c r="AI383" s="34"/>
    </row>
    <row r="384">
      <c r="A384" s="47"/>
      <c r="B384" s="47"/>
      <c r="C384" s="48"/>
      <c r="D384" s="48"/>
      <c r="E384" s="48"/>
      <c r="F384" s="48"/>
      <c r="G384" s="48"/>
      <c r="H384" s="48"/>
      <c r="I384" s="49"/>
      <c r="J384" s="4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4"/>
      <c r="AE384" s="34"/>
      <c r="AF384" s="34"/>
      <c r="AG384" s="34"/>
      <c r="AH384" s="34"/>
      <c r="AI384" s="34"/>
    </row>
    <row r="385">
      <c r="A385" s="47"/>
      <c r="B385" s="47"/>
      <c r="C385" s="48"/>
      <c r="D385" s="48"/>
      <c r="E385" s="48"/>
      <c r="F385" s="48"/>
      <c r="G385" s="48"/>
      <c r="H385" s="48"/>
      <c r="I385" s="49"/>
      <c r="J385" s="4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4"/>
      <c r="AE385" s="34"/>
      <c r="AF385" s="34"/>
      <c r="AG385" s="34"/>
      <c r="AH385" s="34"/>
      <c r="AI385" s="34"/>
    </row>
    <row r="386">
      <c r="A386" s="47"/>
      <c r="B386" s="47"/>
      <c r="C386" s="48"/>
      <c r="D386" s="48"/>
      <c r="E386" s="48"/>
      <c r="F386" s="48"/>
      <c r="G386" s="48"/>
      <c r="H386" s="48"/>
      <c r="I386" s="49"/>
      <c r="J386" s="4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4"/>
      <c r="AE386" s="34"/>
      <c r="AF386" s="34"/>
      <c r="AG386" s="34"/>
      <c r="AH386" s="34"/>
      <c r="AI386" s="34"/>
    </row>
    <row r="387">
      <c r="A387" s="47"/>
      <c r="B387" s="47"/>
      <c r="C387" s="48"/>
      <c r="D387" s="48"/>
      <c r="E387" s="48"/>
      <c r="F387" s="48"/>
      <c r="G387" s="48"/>
      <c r="H387" s="48"/>
      <c r="I387" s="49"/>
      <c r="J387" s="4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4"/>
      <c r="AE387" s="34"/>
      <c r="AF387" s="34"/>
      <c r="AG387" s="34"/>
      <c r="AH387" s="34"/>
      <c r="AI387" s="34"/>
    </row>
    <row r="388">
      <c r="A388" s="47"/>
      <c r="B388" s="47"/>
      <c r="C388" s="48"/>
      <c r="D388" s="48"/>
      <c r="E388" s="48"/>
      <c r="F388" s="48"/>
      <c r="G388" s="48"/>
      <c r="H388" s="48"/>
      <c r="I388" s="49"/>
      <c r="J388" s="4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4"/>
      <c r="AE388" s="34"/>
      <c r="AF388" s="34"/>
      <c r="AG388" s="34"/>
      <c r="AH388" s="34"/>
      <c r="AI388" s="34"/>
    </row>
    <row r="389">
      <c r="A389" s="47"/>
      <c r="B389" s="47"/>
      <c r="C389" s="48"/>
      <c r="D389" s="48"/>
      <c r="E389" s="48"/>
      <c r="F389" s="48"/>
      <c r="G389" s="48"/>
      <c r="H389" s="48"/>
      <c r="I389" s="49"/>
      <c r="J389" s="4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4"/>
      <c r="AE389" s="34"/>
      <c r="AF389" s="34"/>
      <c r="AG389" s="34"/>
      <c r="AH389" s="34"/>
      <c r="AI389" s="34"/>
    </row>
    <row r="390">
      <c r="A390" s="47"/>
      <c r="B390" s="47"/>
      <c r="C390" s="48"/>
      <c r="D390" s="48"/>
      <c r="E390" s="48"/>
      <c r="F390" s="48"/>
      <c r="G390" s="48"/>
      <c r="H390" s="48"/>
      <c r="I390" s="49"/>
      <c r="J390" s="4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4"/>
      <c r="AE390" s="34"/>
      <c r="AF390" s="34"/>
      <c r="AG390" s="34"/>
      <c r="AH390" s="34"/>
      <c r="AI390" s="34"/>
    </row>
    <row r="391">
      <c r="A391" s="47"/>
      <c r="B391" s="47"/>
      <c r="C391" s="48"/>
      <c r="D391" s="48"/>
      <c r="E391" s="48"/>
      <c r="F391" s="48"/>
      <c r="G391" s="48"/>
      <c r="H391" s="48"/>
      <c r="I391" s="49"/>
      <c r="J391" s="4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4"/>
      <c r="AE391" s="34"/>
      <c r="AF391" s="34"/>
      <c r="AG391" s="34"/>
      <c r="AH391" s="34"/>
      <c r="AI391" s="34"/>
    </row>
    <row r="392">
      <c r="A392" s="47"/>
      <c r="B392" s="47"/>
      <c r="C392" s="48"/>
      <c r="D392" s="48"/>
      <c r="E392" s="48"/>
      <c r="F392" s="48"/>
      <c r="G392" s="48"/>
      <c r="H392" s="48"/>
      <c r="I392" s="49"/>
      <c r="J392" s="4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4"/>
      <c r="AE392" s="34"/>
      <c r="AF392" s="34"/>
      <c r="AG392" s="34"/>
      <c r="AH392" s="34"/>
      <c r="AI392" s="34"/>
    </row>
    <row r="393">
      <c r="A393" s="47"/>
      <c r="B393" s="47"/>
      <c r="C393" s="48"/>
      <c r="D393" s="48"/>
      <c r="E393" s="48"/>
      <c r="F393" s="48"/>
      <c r="G393" s="48"/>
      <c r="H393" s="48"/>
      <c r="I393" s="49"/>
      <c r="J393" s="4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4"/>
      <c r="AE393" s="34"/>
      <c r="AF393" s="34"/>
      <c r="AG393" s="34"/>
      <c r="AH393" s="34"/>
      <c r="AI393" s="34"/>
    </row>
    <row r="394">
      <c r="A394" s="47"/>
      <c r="B394" s="47"/>
      <c r="C394" s="48"/>
      <c r="D394" s="48"/>
      <c r="E394" s="48"/>
      <c r="F394" s="48"/>
      <c r="G394" s="48"/>
      <c r="H394" s="48"/>
      <c r="I394" s="49"/>
      <c r="J394" s="4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4"/>
      <c r="AE394" s="34"/>
      <c r="AF394" s="34"/>
      <c r="AG394" s="34"/>
      <c r="AH394" s="34"/>
      <c r="AI394" s="34"/>
    </row>
    <row r="395">
      <c r="A395" s="47"/>
      <c r="B395" s="47"/>
      <c r="C395" s="48"/>
      <c r="D395" s="48"/>
      <c r="E395" s="48"/>
      <c r="F395" s="48"/>
      <c r="G395" s="48"/>
      <c r="H395" s="48"/>
      <c r="I395" s="49"/>
      <c r="J395" s="4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4"/>
      <c r="AE395" s="34"/>
      <c r="AF395" s="34"/>
      <c r="AG395" s="34"/>
      <c r="AH395" s="34"/>
      <c r="AI395" s="34"/>
    </row>
    <row r="396">
      <c r="A396" s="47"/>
      <c r="B396" s="47"/>
      <c r="C396" s="48"/>
      <c r="D396" s="48"/>
      <c r="E396" s="48"/>
      <c r="F396" s="48"/>
      <c r="G396" s="48"/>
      <c r="H396" s="48"/>
      <c r="I396" s="49"/>
      <c r="J396" s="4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4"/>
      <c r="AE396" s="34"/>
      <c r="AF396" s="34"/>
      <c r="AG396" s="34"/>
      <c r="AH396" s="34"/>
      <c r="AI396" s="34"/>
    </row>
    <row r="397">
      <c r="A397" s="47"/>
      <c r="B397" s="47"/>
      <c r="C397" s="48"/>
      <c r="D397" s="48"/>
      <c r="E397" s="48"/>
      <c r="F397" s="48"/>
      <c r="G397" s="48"/>
      <c r="H397" s="48"/>
      <c r="I397" s="49"/>
      <c r="J397" s="4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4"/>
      <c r="AE397" s="34"/>
      <c r="AF397" s="34"/>
      <c r="AG397" s="34"/>
      <c r="AH397" s="34"/>
      <c r="AI397" s="34"/>
    </row>
    <row r="398">
      <c r="A398" s="47"/>
      <c r="B398" s="47"/>
      <c r="C398" s="48"/>
      <c r="D398" s="48"/>
      <c r="E398" s="48"/>
      <c r="F398" s="48"/>
      <c r="G398" s="48"/>
      <c r="H398" s="48"/>
      <c r="I398" s="49"/>
      <c r="J398" s="4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4"/>
      <c r="AE398" s="34"/>
      <c r="AF398" s="34"/>
      <c r="AG398" s="34"/>
      <c r="AH398" s="34"/>
      <c r="AI398" s="34"/>
    </row>
    <row r="399">
      <c r="A399" s="47"/>
      <c r="B399" s="47"/>
      <c r="C399" s="48"/>
      <c r="D399" s="48"/>
      <c r="E399" s="48"/>
      <c r="F399" s="48"/>
      <c r="G399" s="48"/>
      <c r="H399" s="48"/>
      <c r="I399" s="49"/>
      <c r="J399" s="4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4"/>
      <c r="AE399" s="34"/>
      <c r="AF399" s="34"/>
      <c r="AG399" s="34"/>
      <c r="AH399" s="34"/>
      <c r="AI399" s="34"/>
    </row>
    <row r="400">
      <c r="A400" s="47"/>
      <c r="B400" s="47"/>
      <c r="C400" s="48"/>
      <c r="D400" s="48"/>
      <c r="E400" s="48"/>
      <c r="F400" s="48"/>
      <c r="G400" s="48"/>
      <c r="H400" s="48"/>
      <c r="I400" s="49"/>
      <c r="J400" s="4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4"/>
      <c r="AE400" s="34"/>
      <c r="AF400" s="34"/>
      <c r="AG400" s="34"/>
      <c r="AH400" s="34"/>
      <c r="AI400" s="34"/>
    </row>
    <row r="401">
      <c r="A401" s="47"/>
      <c r="B401" s="47"/>
      <c r="C401" s="48"/>
      <c r="D401" s="48"/>
      <c r="E401" s="48"/>
      <c r="F401" s="48"/>
      <c r="G401" s="48"/>
      <c r="H401" s="48"/>
      <c r="I401" s="49"/>
      <c r="J401" s="4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4"/>
      <c r="AE401" s="34"/>
      <c r="AF401" s="34"/>
      <c r="AG401" s="34"/>
      <c r="AH401" s="34"/>
      <c r="AI401" s="34"/>
    </row>
    <row r="402">
      <c r="A402" s="47"/>
      <c r="B402" s="47"/>
      <c r="C402" s="48"/>
      <c r="D402" s="48"/>
      <c r="E402" s="48"/>
      <c r="F402" s="48"/>
      <c r="G402" s="48"/>
      <c r="H402" s="48"/>
      <c r="I402" s="49"/>
      <c r="J402" s="4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4"/>
      <c r="AE402" s="34"/>
      <c r="AF402" s="34"/>
      <c r="AG402" s="34"/>
      <c r="AH402" s="34"/>
      <c r="AI402" s="34"/>
    </row>
    <row r="403">
      <c r="A403" s="47"/>
      <c r="B403" s="47"/>
      <c r="C403" s="48"/>
      <c r="D403" s="48"/>
      <c r="E403" s="48"/>
      <c r="F403" s="48"/>
      <c r="G403" s="48"/>
      <c r="H403" s="48"/>
      <c r="I403" s="49"/>
      <c r="J403" s="4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4"/>
      <c r="AE403" s="34"/>
      <c r="AF403" s="34"/>
      <c r="AG403" s="34"/>
      <c r="AH403" s="34"/>
      <c r="AI403" s="34"/>
    </row>
    <row r="404">
      <c r="A404" s="47"/>
      <c r="B404" s="47"/>
      <c r="C404" s="48"/>
      <c r="D404" s="48"/>
      <c r="E404" s="48"/>
      <c r="F404" s="48"/>
      <c r="G404" s="48"/>
      <c r="H404" s="48"/>
      <c r="I404" s="49"/>
      <c r="J404" s="4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4"/>
      <c r="AE404" s="34"/>
      <c r="AF404" s="34"/>
      <c r="AG404" s="34"/>
      <c r="AH404" s="34"/>
      <c r="AI404" s="34"/>
    </row>
    <row r="405">
      <c r="A405" s="47"/>
      <c r="B405" s="47"/>
      <c r="C405" s="48"/>
      <c r="D405" s="48"/>
      <c r="E405" s="48"/>
      <c r="F405" s="48"/>
      <c r="G405" s="48"/>
      <c r="H405" s="48"/>
      <c r="I405" s="49"/>
      <c r="J405" s="4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4"/>
      <c r="AE405" s="34"/>
      <c r="AF405" s="34"/>
      <c r="AG405" s="34"/>
      <c r="AH405" s="34"/>
      <c r="AI405" s="34"/>
    </row>
    <row r="406">
      <c r="A406" s="47"/>
      <c r="B406" s="47"/>
      <c r="C406" s="48"/>
      <c r="D406" s="48"/>
      <c r="E406" s="48"/>
      <c r="F406" s="48"/>
      <c r="G406" s="48"/>
      <c r="H406" s="48"/>
      <c r="I406" s="49"/>
      <c r="J406" s="4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4"/>
      <c r="AE406" s="34"/>
      <c r="AF406" s="34"/>
      <c r="AG406" s="34"/>
      <c r="AH406" s="34"/>
      <c r="AI406" s="34"/>
    </row>
    <row r="407">
      <c r="A407" s="47"/>
      <c r="B407" s="47"/>
      <c r="C407" s="48"/>
      <c r="D407" s="48"/>
      <c r="E407" s="48"/>
      <c r="F407" s="48"/>
      <c r="G407" s="48"/>
      <c r="H407" s="48"/>
      <c r="I407" s="49"/>
      <c r="J407" s="4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4"/>
      <c r="AE407" s="34"/>
      <c r="AF407" s="34"/>
      <c r="AG407" s="34"/>
      <c r="AH407" s="34"/>
      <c r="AI407" s="34"/>
    </row>
    <row r="408">
      <c r="A408" s="47"/>
      <c r="B408" s="47"/>
      <c r="C408" s="48"/>
      <c r="D408" s="48"/>
      <c r="E408" s="48"/>
      <c r="F408" s="48"/>
      <c r="G408" s="48"/>
      <c r="H408" s="48"/>
      <c r="I408" s="49"/>
      <c r="J408" s="4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4"/>
      <c r="AE408" s="34"/>
      <c r="AF408" s="34"/>
      <c r="AG408" s="34"/>
      <c r="AH408" s="34"/>
      <c r="AI408" s="34"/>
    </row>
    <row r="409">
      <c r="A409" s="47"/>
      <c r="B409" s="47"/>
      <c r="C409" s="48"/>
      <c r="D409" s="48"/>
      <c r="E409" s="48"/>
      <c r="F409" s="48"/>
      <c r="G409" s="48"/>
      <c r="H409" s="48"/>
      <c r="I409" s="49"/>
      <c r="J409" s="4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4"/>
      <c r="AE409" s="34"/>
      <c r="AF409" s="34"/>
      <c r="AG409" s="34"/>
      <c r="AH409" s="34"/>
      <c r="AI409" s="34"/>
    </row>
    <row r="410">
      <c r="A410" s="47"/>
      <c r="B410" s="47"/>
      <c r="C410" s="48"/>
      <c r="D410" s="48"/>
      <c r="E410" s="48"/>
      <c r="F410" s="48"/>
      <c r="G410" s="48"/>
      <c r="H410" s="48"/>
      <c r="I410" s="49"/>
      <c r="J410" s="4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4"/>
      <c r="AE410" s="34"/>
      <c r="AF410" s="34"/>
      <c r="AG410" s="34"/>
      <c r="AH410" s="34"/>
      <c r="AI410" s="34"/>
    </row>
    <row r="411">
      <c r="A411" s="47"/>
      <c r="B411" s="47"/>
      <c r="C411" s="48"/>
      <c r="D411" s="48"/>
      <c r="E411" s="48"/>
      <c r="F411" s="48"/>
      <c r="G411" s="48"/>
      <c r="H411" s="48"/>
      <c r="I411" s="49"/>
      <c r="J411" s="4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4"/>
      <c r="AE411" s="34"/>
      <c r="AF411" s="34"/>
      <c r="AG411" s="34"/>
      <c r="AH411" s="34"/>
      <c r="AI411" s="34"/>
    </row>
    <row r="412">
      <c r="A412" s="47"/>
      <c r="B412" s="47"/>
      <c r="C412" s="48"/>
      <c r="D412" s="48"/>
      <c r="E412" s="48"/>
      <c r="F412" s="48"/>
      <c r="G412" s="48"/>
      <c r="H412" s="48"/>
      <c r="I412" s="49"/>
      <c r="J412" s="4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4"/>
      <c r="AE412" s="34"/>
      <c r="AF412" s="34"/>
      <c r="AG412" s="34"/>
      <c r="AH412" s="34"/>
      <c r="AI412" s="34"/>
    </row>
    <row r="413">
      <c r="A413" s="47"/>
      <c r="B413" s="47"/>
      <c r="C413" s="48"/>
      <c r="D413" s="48"/>
      <c r="E413" s="48"/>
      <c r="F413" s="48"/>
      <c r="G413" s="48"/>
      <c r="H413" s="48"/>
      <c r="I413" s="49"/>
      <c r="J413" s="4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4"/>
      <c r="AE413" s="34"/>
      <c r="AF413" s="34"/>
      <c r="AG413" s="34"/>
      <c r="AH413" s="34"/>
      <c r="AI413" s="34"/>
    </row>
    <row r="414">
      <c r="A414" s="47"/>
      <c r="B414" s="47"/>
      <c r="C414" s="48"/>
      <c r="D414" s="48"/>
      <c r="E414" s="48"/>
      <c r="F414" s="48"/>
      <c r="G414" s="48"/>
      <c r="H414" s="48"/>
      <c r="I414" s="49"/>
      <c r="J414" s="4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4"/>
      <c r="AE414" s="34"/>
      <c r="AF414" s="34"/>
      <c r="AG414" s="34"/>
      <c r="AH414" s="34"/>
      <c r="AI414" s="34"/>
    </row>
    <row r="415">
      <c r="A415" s="47"/>
      <c r="B415" s="47"/>
      <c r="C415" s="48"/>
      <c r="D415" s="48"/>
      <c r="E415" s="48"/>
      <c r="F415" s="48"/>
      <c r="G415" s="48"/>
      <c r="H415" s="48"/>
      <c r="I415" s="49"/>
      <c r="J415" s="4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4"/>
      <c r="AE415" s="34"/>
      <c r="AF415" s="34"/>
      <c r="AG415" s="34"/>
      <c r="AH415" s="34"/>
      <c r="AI415" s="34"/>
    </row>
    <row r="416">
      <c r="A416" s="47"/>
      <c r="B416" s="47"/>
      <c r="C416" s="48"/>
      <c r="D416" s="48"/>
      <c r="E416" s="48"/>
      <c r="F416" s="48"/>
      <c r="G416" s="48"/>
      <c r="H416" s="48"/>
      <c r="I416" s="49"/>
      <c r="J416" s="4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4"/>
      <c r="AE416" s="34"/>
      <c r="AF416" s="34"/>
      <c r="AG416" s="34"/>
      <c r="AH416" s="34"/>
      <c r="AI416" s="34"/>
    </row>
    <row r="417">
      <c r="A417" s="47"/>
      <c r="B417" s="47"/>
      <c r="C417" s="48"/>
      <c r="D417" s="48"/>
      <c r="E417" s="48"/>
      <c r="F417" s="48"/>
      <c r="G417" s="48"/>
      <c r="H417" s="48"/>
      <c r="I417" s="49"/>
      <c r="J417" s="4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4"/>
      <c r="AE417" s="34"/>
      <c r="AF417" s="34"/>
      <c r="AG417" s="34"/>
      <c r="AH417" s="34"/>
      <c r="AI417" s="34"/>
    </row>
    <row r="418">
      <c r="A418" s="47"/>
      <c r="B418" s="47"/>
      <c r="C418" s="48"/>
      <c r="D418" s="48"/>
      <c r="E418" s="48"/>
      <c r="F418" s="48"/>
      <c r="G418" s="48"/>
      <c r="H418" s="48"/>
      <c r="I418" s="49"/>
      <c r="J418" s="4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4"/>
      <c r="AE418" s="34"/>
      <c r="AF418" s="34"/>
      <c r="AG418" s="34"/>
      <c r="AH418" s="34"/>
      <c r="AI418" s="34"/>
    </row>
    <row r="419">
      <c r="A419" s="47"/>
      <c r="B419" s="47"/>
      <c r="C419" s="48"/>
      <c r="D419" s="48"/>
      <c r="E419" s="48"/>
      <c r="F419" s="48"/>
      <c r="G419" s="48"/>
      <c r="H419" s="48"/>
      <c r="I419" s="49"/>
      <c r="J419" s="4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4"/>
      <c r="AE419" s="34"/>
      <c r="AF419" s="34"/>
      <c r="AG419" s="34"/>
      <c r="AH419" s="34"/>
      <c r="AI419" s="34"/>
    </row>
    <row r="420">
      <c r="A420" s="47"/>
      <c r="B420" s="47"/>
      <c r="C420" s="48"/>
      <c r="D420" s="48"/>
      <c r="E420" s="48"/>
      <c r="F420" s="48"/>
      <c r="G420" s="48"/>
      <c r="H420" s="48"/>
      <c r="I420" s="49"/>
      <c r="J420" s="4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4"/>
      <c r="AE420" s="34"/>
      <c r="AF420" s="34"/>
      <c r="AG420" s="34"/>
      <c r="AH420" s="34"/>
      <c r="AI420" s="34"/>
    </row>
    <row r="421">
      <c r="A421" s="47"/>
      <c r="B421" s="47"/>
      <c r="C421" s="48"/>
      <c r="D421" s="48"/>
      <c r="E421" s="48"/>
      <c r="F421" s="48"/>
      <c r="G421" s="48"/>
      <c r="H421" s="48"/>
      <c r="I421" s="49"/>
      <c r="J421" s="4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4"/>
      <c r="AE421" s="34"/>
      <c r="AF421" s="34"/>
      <c r="AG421" s="34"/>
      <c r="AH421" s="34"/>
      <c r="AI421" s="34"/>
    </row>
    <row r="422">
      <c r="A422" s="47"/>
      <c r="B422" s="47"/>
      <c r="C422" s="48"/>
      <c r="D422" s="48"/>
      <c r="E422" s="48"/>
      <c r="F422" s="48"/>
      <c r="G422" s="48"/>
      <c r="H422" s="48"/>
      <c r="I422" s="49"/>
      <c r="J422" s="4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4"/>
      <c r="AE422" s="34"/>
      <c r="AF422" s="34"/>
      <c r="AG422" s="34"/>
      <c r="AH422" s="34"/>
      <c r="AI422" s="34"/>
    </row>
    <row r="423">
      <c r="A423" s="47"/>
      <c r="B423" s="47"/>
      <c r="C423" s="48"/>
      <c r="D423" s="48"/>
      <c r="E423" s="48"/>
      <c r="F423" s="48"/>
      <c r="G423" s="48"/>
      <c r="H423" s="48"/>
      <c r="I423" s="49"/>
      <c r="J423" s="4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4"/>
      <c r="AE423" s="34"/>
      <c r="AF423" s="34"/>
      <c r="AG423" s="34"/>
      <c r="AH423" s="34"/>
      <c r="AI423" s="34"/>
    </row>
    <row r="424">
      <c r="A424" s="47"/>
      <c r="B424" s="47"/>
      <c r="C424" s="48"/>
      <c r="D424" s="48"/>
      <c r="E424" s="48"/>
      <c r="F424" s="48"/>
      <c r="G424" s="48"/>
      <c r="H424" s="48"/>
      <c r="I424" s="49"/>
      <c r="J424" s="4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4"/>
      <c r="AE424" s="34"/>
      <c r="AF424" s="34"/>
      <c r="AG424" s="34"/>
      <c r="AH424" s="34"/>
      <c r="AI424" s="34"/>
    </row>
    <row r="425">
      <c r="A425" s="47"/>
      <c r="B425" s="47"/>
      <c r="C425" s="48"/>
      <c r="D425" s="48"/>
      <c r="E425" s="48"/>
      <c r="F425" s="48"/>
      <c r="G425" s="48"/>
      <c r="H425" s="48"/>
      <c r="I425" s="49"/>
      <c r="J425" s="4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4"/>
      <c r="AE425" s="34"/>
      <c r="AF425" s="34"/>
      <c r="AG425" s="34"/>
      <c r="AH425" s="34"/>
      <c r="AI425" s="34"/>
    </row>
    <row r="426">
      <c r="A426" s="47"/>
      <c r="B426" s="47"/>
      <c r="C426" s="48"/>
      <c r="D426" s="48"/>
      <c r="E426" s="48"/>
      <c r="F426" s="48"/>
      <c r="G426" s="48"/>
      <c r="H426" s="48"/>
      <c r="I426" s="49"/>
      <c r="J426" s="4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4"/>
      <c r="AE426" s="34"/>
      <c r="AF426" s="34"/>
      <c r="AG426" s="34"/>
      <c r="AH426" s="34"/>
      <c r="AI426" s="34"/>
    </row>
    <row r="427">
      <c r="A427" s="47"/>
      <c r="B427" s="47"/>
      <c r="C427" s="48"/>
      <c r="D427" s="48"/>
      <c r="E427" s="48"/>
      <c r="F427" s="48"/>
      <c r="G427" s="48"/>
      <c r="H427" s="48"/>
      <c r="I427" s="49"/>
      <c r="J427" s="4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4"/>
      <c r="AE427" s="34"/>
      <c r="AF427" s="34"/>
      <c r="AG427" s="34"/>
      <c r="AH427" s="34"/>
      <c r="AI427" s="34"/>
    </row>
    <row r="428">
      <c r="A428" s="47"/>
      <c r="B428" s="47"/>
      <c r="C428" s="48"/>
      <c r="D428" s="48"/>
      <c r="E428" s="48"/>
      <c r="F428" s="48"/>
      <c r="G428" s="48"/>
      <c r="H428" s="48"/>
      <c r="I428" s="49"/>
      <c r="J428" s="4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4"/>
      <c r="AE428" s="34"/>
      <c r="AF428" s="34"/>
      <c r="AG428" s="34"/>
      <c r="AH428" s="34"/>
      <c r="AI428" s="34"/>
    </row>
    <row r="429">
      <c r="A429" s="47"/>
      <c r="B429" s="47"/>
      <c r="C429" s="48"/>
      <c r="D429" s="48"/>
      <c r="E429" s="48"/>
      <c r="F429" s="48"/>
      <c r="G429" s="48"/>
      <c r="H429" s="48"/>
      <c r="I429" s="49"/>
      <c r="J429" s="4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4"/>
      <c r="AE429" s="34"/>
      <c r="AF429" s="34"/>
      <c r="AG429" s="34"/>
      <c r="AH429" s="34"/>
      <c r="AI429" s="34"/>
    </row>
    <row r="430">
      <c r="A430" s="47"/>
      <c r="B430" s="47"/>
      <c r="C430" s="48"/>
      <c r="D430" s="48"/>
      <c r="E430" s="48"/>
      <c r="F430" s="48"/>
      <c r="G430" s="48"/>
      <c r="H430" s="48"/>
      <c r="I430" s="49"/>
      <c r="J430" s="4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4"/>
      <c r="AE430" s="34"/>
      <c r="AF430" s="34"/>
      <c r="AG430" s="34"/>
      <c r="AH430" s="34"/>
      <c r="AI430" s="34"/>
    </row>
    <row r="431">
      <c r="A431" s="47"/>
      <c r="B431" s="47"/>
      <c r="C431" s="48"/>
      <c r="D431" s="48"/>
      <c r="E431" s="48"/>
      <c r="F431" s="48"/>
      <c r="G431" s="48"/>
      <c r="H431" s="48"/>
      <c r="I431" s="49"/>
      <c r="J431" s="4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4"/>
      <c r="AE431" s="34"/>
      <c r="AF431" s="34"/>
      <c r="AG431" s="34"/>
      <c r="AH431" s="34"/>
      <c r="AI431" s="34"/>
    </row>
    <row r="432">
      <c r="A432" s="47"/>
      <c r="B432" s="47"/>
      <c r="C432" s="48"/>
      <c r="D432" s="48"/>
      <c r="E432" s="48"/>
      <c r="F432" s="48"/>
      <c r="G432" s="48"/>
      <c r="H432" s="48"/>
      <c r="I432" s="49"/>
      <c r="J432" s="4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4"/>
      <c r="AE432" s="34"/>
      <c r="AF432" s="34"/>
      <c r="AG432" s="34"/>
      <c r="AH432" s="34"/>
      <c r="AI432" s="34"/>
    </row>
    <row r="433">
      <c r="A433" s="47"/>
      <c r="B433" s="47"/>
      <c r="C433" s="48"/>
      <c r="D433" s="48"/>
      <c r="E433" s="48"/>
      <c r="F433" s="48"/>
      <c r="G433" s="48"/>
      <c r="H433" s="48"/>
      <c r="I433" s="49"/>
      <c r="J433" s="4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4"/>
      <c r="AE433" s="34"/>
      <c r="AF433" s="34"/>
      <c r="AG433" s="34"/>
      <c r="AH433" s="34"/>
      <c r="AI433" s="34"/>
    </row>
    <row r="434">
      <c r="A434" s="47"/>
      <c r="B434" s="47"/>
      <c r="C434" s="48"/>
      <c r="D434" s="48"/>
      <c r="E434" s="48"/>
      <c r="F434" s="48"/>
      <c r="G434" s="48"/>
      <c r="H434" s="48"/>
      <c r="I434" s="49"/>
      <c r="J434" s="4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4"/>
      <c r="AE434" s="34"/>
      <c r="AF434" s="34"/>
      <c r="AG434" s="34"/>
      <c r="AH434" s="34"/>
      <c r="AI434" s="34"/>
    </row>
    <row r="435">
      <c r="A435" s="47"/>
      <c r="B435" s="47"/>
      <c r="C435" s="48"/>
      <c r="D435" s="48"/>
      <c r="E435" s="48"/>
      <c r="F435" s="48"/>
      <c r="G435" s="48"/>
      <c r="H435" s="48"/>
      <c r="I435" s="49"/>
      <c r="J435" s="4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4"/>
      <c r="AE435" s="34"/>
      <c r="AF435" s="34"/>
      <c r="AG435" s="34"/>
      <c r="AH435" s="34"/>
      <c r="AI435" s="34"/>
    </row>
    <row r="436">
      <c r="A436" s="47"/>
      <c r="B436" s="47"/>
      <c r="C436" s="48"/>
      <c r="D436" s="48"/>
      <c r="E436" s="48"/>
      <c r="F436" s="48"/>
      <c r="G436" s="48"/>
      <c r="H436" s="48"/>
      <c r="I436" s="49"/>
      <c r="J436" s="4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4"/>
      <c r="AE436" s="34"/>
      <c r="AF436" s="34"/>
      <c r="AG436" s="34"/>
      <c r="AH436" s="34"/>
      <c r="AI436" s="34"/>
    </row>
    <row r="437">
      <c r="A437" s="47"/>
      <c r="B437" s="47"/>
      <c r="C437" s="48"/>
      <c r="D437" s="48"/>
      <c r="E437" s="48"/>
      <c r="F437" s="48"/>
      <c r="G437" s="48"/>
      <c r="H437" s="48"/>
      <c r="I437" s="49"/>
      <c r="J437" s="4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4"/>
      <c r="AE437" s="34"/>
      <c r="AF437" s="34"/>
      <c r="AG437" s="34"/>
      <c r="AH437" s="34"/>
      <c r="AI437" s="34"/>
    </row>
    <row r="438">
      <c r="A438" s="47"/>
      <c r="B438" s="47"/>
      <c r="C438" s="48"/>
      <c r="D438" s="48"/>
      <c r="E438" s="48"/>
      <c r="F438" s="48"/>
      <c r="G438" s="48"/>
      <c r="H438" s="48"/>
      <c r="I438" s="49"/>
      <c r="J438" s="4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4"/>
      <c r="AE438" s="34"/>
      <c r="AF438" s="34"/>
      <c r="AG438" s="34"/>
      <c r="AH438" s="34"/>
      <c r="AI438" s="34"/>
    </row>
    <row r="439">
      <c r="A439" s="47"/>
      <c r="B439" s="47"/>
      <c r="C439" s="48"/>
      <c r="D439" s="48"/>
      <c r="E439" s="48"/>
      <c r="F439" s="48"/>
      <c r="G439" s="48"/>
      <c r="H439" s="48"/>
      <c r="I439" s="49"/>
      <c r="J439" s="4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4"/>
      <c r="AE439" s="34"/>
      <c r="AF439" s="34"/>
      <c r="AG439" s="34"/>
      <c r="AH439" s="34"/>
      <c r="AI439" s="34"/>
    </row>
    <row r="440">
      <c r="A440" s="47"/>
      <c r="B440" s="47"/>
      <c r="C440" s="48"/>
      <c r="D440" s="48"/>
      <c r="E440" s="48"/>
      <c r="F440" s="48"/>
      <c r="G440" s="48"/>
      <c r="H440" s="48"/>
      <c r="I440" s="49"/>
      <c r="J440" s="4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4"/>
      <c r="AE440" s="34"/>
      <c r="AF440" s="34"/>
      <c r="AG440" s="34"/>
      <c r="AH440" s="34"/>
      <c r="AI440" s="34"/>
    </row>
    <row r="441">
      <c r="A441" s="47"/>
      <c r="B441" s="47"/>
      <c r="C441" s="48"/>
      <c r="D441" s="48"/>
      <c r="E441" s="48"/>
      <c r="F441" s="48"/>
      <c r="G441" s="48"/>
      <c r="H441" s="48"/>
      <c r="I441" s="49"/>
      <c r="J441" s="4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4"/>
      <c r="AE441" s="34"/>
      <c r="AF441" s="34"/>
      <c r="AG441" s="34"/>
      <c r="AH441" s="34"/>
      <c r="AI441" s="34"/>
    </row>
    <row r="442">
      <c r="A442" s="47"/>
      <c r="B442" s="47"/>
      <c r="C442" s="48"/>
      <c r="D442" s="48"/>
      <c r="E442" s="48"/>
      <c r="F442" s="48"/>
      <c r="G442" s="48"/>
      <c r="H442" s="48"/>
      <c r="I442" s="49"/>
      <c r="J442" s="4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4"/>
      <c r="AE442" s="34"/>
      <c r="AF442" s="34"/>
      <c r="AG442" s="34"/>
      <c r="AH442" s="34"/>
      <c r="AI442" s="34"/>
    </row>
    <row r="443">
      <c r="A443" s="47"/>
      <c r="B443" s="47"/>
      <c r="C443" s="48"/>
      <c r="D443" s="48"/>
      <c r="E443" s="48"/>
      <c r="F443" s="48"/>
      <c r="G443" s="48"/>
      <c r="H443" s="48"/>
      <c r="I443" s="49"/>
      <c r="J443" s="4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4"/>
      <c r="AE443" s="34"/>
      <c r="AF443" s="34"/>
      <c r="AG443" s="34"/>
      <c r="AH443" s="34"/>
      <c r="AI443" s="34"/>
    </row>
    <row r="444">
      <c r="A444" s="47"/>
      <c r="B444" s="47"/>
      <c r="C444" s="48"/>
      <c r="D444" s="48"/>
      <c r="E444" s="48"/>
      <c r="F444" s="48"/>
      <c r="G444" s="48"/>
      <c r="H444" s="48"/>
      <c r="I444" s="49"/>
      <c r="J444" s="4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4"/>
      <c r="AE444" s="34"/>
      <c r="AF444" s="34"/>
      <c r="AG444" s="34"/>
      <c r="AH444" s="34"/>
      <c r="AI444" s="34"/>
    </row>
    <row r="445">
      <c r="A445" s="47"/>
      <c r="B445" s="47"/>
      <c r="C445" s="48"/>
      <c r="D445" s="48"/>
      <c r="E445" s="48"/>
      <c r="F445" s="48"/>
      <c r="G445" s="48"/>
      <c r="H445" s="48"/>
      <c r="I445" s="49"/>
      <c r="J445" s="4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4"/>
      <c r="AE445" s="34"/>
      <c r="AF445" s="34"/>
      <c r="AG445" s="34"/>
      <c r="AH445" s="34"/>
      <c r="AI445" s="34"/>
    </row>
    <row r="446">
      <c r="A446" s="47"/>
      <c r="B446" s="47"/>
      <c r="C446" s="48"/>
      <c r="D446" s="48"/>
      <c r="E446" s="48"/>
      <c r="F446" s="48"/>
      <c r="G446" s="48"/>
      <c r="H446" s="48"/>
      <c r="I446" s="49"/>
      <c r="J446" s="4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4"/>
      <c r="AE446" s="34"/>
      <c r="AF446" s="34"/>
      <c r="AG446" s="34"/>
      <c r="AH446" s="34"/>
      <c r="AI446" s="34"/>
    </row>
    <row r="447">
      <c r="A447" s="47"/>
      <c r="B447" s="47"/>
      <c r="C447" s="48"/>
      <c r="D447" s="48"/>
      <c r="E447" s="48"/>
      <c r="F447" s="48"/>
      <c r="G447" s="48"/>
      <c r="H447" s="48"/>
      <c r="I447" s="49"/>
      <c r="J447" s="4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4"/>
      <c r="AE447" s="34"/>
      <c r="AF447" s="34"/>
      <c r="AG447" s="34"/>
      <c r="AH447" s="34"/>
      <c r="AI447" s="34"/>
    </row>
    <row r="448">
      <c r="A448" s="47"/>
      <c r="B448" s="47"/>
      <c r="C448" s="48"/>
      <c r="D448" s="48"/>
      <c r="E448" s="48"/>
      <c r="F448" s="48"/>
      <c r="G448" s="48"/>
      <c r="H448" s="48"/>
      <c r="I448" s="49"/>
      <c r="J448" s="4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4"/>
      <c r="AE448" s="34"/>
      <c r="AF448" s="34"/>
      <c r="AG448" s="34"/>
      <c r="AH448" s="34"/>
      <c r="AI448" s="34"/>
    </row>
    <row r="449">
      <c r="A449" s="47"/>
      <c r="B449" s="47"/>
      <c r="C449" s="48"/>
      <c r="D449" s="48"/>
      <c r="E449" s="48"/>
      <c r="F449" s="48"/>
      <c r="G449" s="48"/>
      <c r="H449" s="48"/>
      <c r="I449" s="49"/>
      <c r="J449" s="4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4"/>
      <c r="AE449" s="34"/>
      <c r="AF449" s="34"/>
      <c r="AG449" s="34"/>
      <c r="AH449" s="34"/>
      <c r="AI449" s="34"/>
    </row>
    <row r="450">
      <c r="A450" s="47"/>
      <c r="B450" s="47"/>
      <c r="C450" s="48"/>
      <c r="D450" s="48"/>
      <c r="E450" s="48"/>
      <c r="F450" s="48"/>
      <c r="G450" s="48"/>
      <c r="H450" s="48"/>
      <c r="I450" s="49"/>
      <c r="J450" s="4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4"/>
      <c r="AE450" s="34"/>
      <c r="AF450" s="34"/>
      <c r="AG450" s="34"/>
      <c r="AH450" s="34"/>
      <c r="AI450" s="34"/>
    </row>
    <row r="451">
      <c r="A451" s="47"/>
      <c r="B451" s="47"/>
      <c r="C451" s="48"/>
      <c r="D451" s="48"/>
      <c r="E451" s="48"/>
      <c r="F451" s="48"/>
      <c r="G451" s="48"/>
      <c r="H451" s="48"/>
      <c r="I451" s="49"/>
      <c r="J451" s="4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4"/>
      <c r="AE451" s="34"/>
      <c r="AF451" s="34"/>
      <c r="AG451" s="34"/>
      <c r="AH451" s="34"/>
      <c r="AI451" s="34"/>
    </row>
    <row r="452">
      <c r="A452" s="47"/>
      <c r="B452" s="47"/>
      <c r="C452" s="48"/>
      <c r="D452" s="48"/>
      <c r="E452" s="48"/>
      <c r="F452" s="48"/>
      <c r="G452" s="48"/>
      <c r="H452" s="48"/>
      <c r="I452" s="49"/>
      <c r="J452" s="4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4"/>
      <c r="AE452" s="34"/>
      <c r="AF452" s="34"/>
      <c r="AG452" s="34"/>
      <c r="AH452" s="34"/>
      <c r="AI452" s="34"/>
    </row>
    <row r="453">
      <c r="A453" s="47"/>
      <c r="B453" s="47"/>
      <c r="C453" s="48"/>
      <c r="D453" s="48"/>
      <c r="E453" s="48"/>
      <c r="F453" s="48"/>
      <c r="G453" s="48"/>
      <c r="H453" s="48"/>
      <c r="I453" s="49"/>
      <c r="J453" s="4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4"/>
      <c r="AE453" s="34"/>
      <c r="AF453" s="34"/>
      <c r="AG453" s="34"/>
      <c r="AH453" s="34"/>
      <c r="AI453" s="34"/>
    </row>
    <row r="454">
      <c r="A454" s="47"/>
      <c r="B454" s="47"/>
      <c r="C454" s="48"/>
      <c r="D454" s="48"/>
      <c r="E454" s="48"/>
      <c r="F454" s="48"/>
      <c r="G454" s="48"/>
      <c r="H454" s="48"/>
      <c r="I454" s="49"/>
      <c r="J454" s="4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4"/>
      <c r="AE454" s="34"/>
      <c r="AF454" s="34"/>
      <c r="AG454" s="34"/>
      <c r="AH454" s="34"/>
      <c r="AI454" s="34"/>
    </row>
    <row r="455">
      <c r="A455" s="47"/>
      <c r="B455" s="47"/>
      <c r="C455" s="48"/>
      <c r="D455" s="48"/>
      <c r="E455" s="48"/>
      <c r="F455" s="48"/>
      <c r="G455" s="48"/>
      <c r="H455" s="48"/>
      <c r="I455" s="49"/>
      <c r="J455" s="4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4"/>
      <c r="AE455" s="34"/>
      <c r="AF455" s="34"/>
      <c r="AG455" s="34"/>
      <c r="AH455" s="34"/>
      <c r="AI455" s="34"/>
    </row>
    <row r="456">
      <c r="A456" s="47"/>
      <c r="B456" s="47"/>
      <c r="C456" s="48"/>
      <c r="D456" s="48"/>
      <c r="E456" s="48"/>
      <c r="F456" s="48"/>
      <c r="G456" s="48"/>
      <c r="H456" s="48"/>
      <c r="I456" s="49"/>
      <c r="J456" s="4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4"/>
      <c r="AE456" s="34"/>
      <c r="AF456" s="34"/>
      <c r="AG456" s="34"/>
      <c r="AH456" s="34"/>
      <c r="AI456" s="34"/>
    </row>
    <row r="457">
      <c r="A457" s="47"/>
      <c r="B457" s="47"/>
      <c r="C457" s="48"/>
      <c r="D457" s="48"/>
      <c r="E457" s="48"/>
      <c r="F457" s="48"/>
      <c r="G457" s="48"/>
      <c r="H457" s="48"/>
      <c r="I457" s="49"/>
      <c r="J457" s="4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4"/>
      <c r="AE457" s="34"/>
      <c r="AF457" s="34"/>
      <c r="AG457" s="34"/>
      <c r="AH457" s="34"/>
      <c r="AI457" s="34"/>
    </row>
    <row r="458">
      <c r="A458" s="47"/>
      <c r="B458" s="47"/>
      <c r="C458" s="48"/>
      <c r="D458" s="48"/>
      <c r="E458" s="48"/>
      <c r="F458" s="48"/>
      <c r="G458" s="48"/>
      <c r="H458" s="48"/>
      <c r="I458" s="49"/>
      <c r="J458" s="4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4"/>
      <c r="AE458" s="34"/>
      <c r="AF458" s="34"/>
      <c r="AG458" s="34"/>
      <c r="AH458" s="34"/>
      <c r="AI458" s="34"/>
    </row>
    <row r="459">
      <c r="A459" s="47"/>
      <c r="B459" s="47"/>
      <c r="C459" s="48"/>
      <c r="D459" s="48"/>
      <c r="E459" s="48"/>
      <c r="F459" s="48"/>
      <c r="G459" s="48"/>
      <c r="H459" s="48"/>
      <c r="I459" s="49"/>
      <c r="J459" s="4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4"/>
      <c r="AE459" s="34"/>
      <c r="AF459" s="34"/>
      <c r="AG459" s="34"/>
      <c r="AH459" s="34"/>
      <c r="AI459" s="34"/>
    </row>
    <row r="460">
      <c r="A460" s="47"/>
      <c r="B460" s="47"/>
      <c r="C460" s="48"/>
      <c r="D460" s="48"/>
      <c r="E460" s="48"/>
      <c r="F460" s="48"/>
      <c r="G460" s="48"/>
      <c r="H460" s="48"/>
      <c r="I460" s="49"/>
      <c r="J460" s="4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4"/>
      <c r="AE460" s="34"/>
      <c r="AF460" s="34"/>
      <c r="AG460" s="34"/>
      <c r="AH460" s="34"/>
      <c r="AI460" s="34"/>
    </row>
    <row r="461">
      <c r="A461" s="47"/>
      <c r="B461" s="47"/>
      <c r="C461" s="48"/>
      <c r="D461" s="48"/>
      <c r="E461" s="48"/>
      <c r="F461" s="48"/>
      <c r="G461" s="48"/>
      <c r="H461" s="48"/>
      <c r="I461" s="49"/>
      <c r="J461" s="4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4"/>
      <c r="AE461" s="34"/>
      <c r="AF461" s="34"/>
      <c r="AG461" s="34"/>
      <c r="AH461" s="34"/>
      <c r="AI461" s="34"/>
    </row>
    <row r="462">
      <c r="A462" s="47"/>
      <c r="B462" s="47"/>
      <c r="C462" s="48"/>
      <c r="D462" s="48"/>
      <c r="E462" s="48"/>
      <c r="F462" s="48"/>
      <c r="G462" s="48"/>
      <c r="H462" s="48"/>
      <c r="I462" s="49"/>
      <c r="J462" s="4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4"/>
      <c r="AE462" s="34"/>
      <c r="AF462" s="34"/>
      <c r="AG462" s="34"/>
      <c r="AH462" s="34"/>
      <c r="AI462" s="34"/>
    </row>
    <row r="463">
      <c r="A463" s="47"/>
      <c r="B463" s="47"/>
      <c r="C463" s="48"/>
      <c r="D463" s="48"/>
      <c r="E463" s="48"/>
      <c r="F463" s="48"/>
      <c r="G463" s="48"/>
      <c r="H463" s="48"/>
      <c r="I463" s="49"/>
      <c r="J463" s="4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4"/>
      <c r="AE463" s="34"/>
      <c r="AF463" s="34"/>
      <c r="AG463" s="34"/>
      <c r="AH463" s="34"/>
      <c r="AI463" s="34"/>
    </row>
    <row r="464">
      <c r="A464" s="47"/>
      <c r="B464" s="47"/>
      <c r="C464" s="48"/>
      <c r="D464" s="48"/>
      <c r="E464" s="48"/>
      <c r="F464" s="48"/>
      <c r="G464" s="48"/>
      <c r="H464" s="48"/>
      <c r="I464" s="49"/>
      <c r="J464" s="4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4"/>
      <c r="AE464" s="34"/>
      <c r="AF464" s="34"/>
      <c r="AG464" s="34"/>
      <c r="AH464" s="34"/>
      <c r="AI464" s="34"/>
    </row>
    <row r="465">
      <c r="A465" s="47"/>
      <c r="B465" s="47"/>
      <c r="C465" s="48"/>
      <c r="D465" s="48"/>
      <c r="E465" s="48"/>
      <c r="F465" s="48"/>
      <c r="G465" s="48"/>
      <c r="H465" s="48"/>
      <c r="I465" s="49"/>
      <c r="J465" s="4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4"/>
      <c r="AE465" s="34"/>
      <c r="AF465" s="34"/>
      <c r="AG465" s="34"/>
      <c r="AH465" s="34"/>
      <c r="AI465" s="34"/>
    </row>
    <row r="466">
      <c r="A466" s="47"/>
      <c r="B466" s="47"/>
      <c r="C466" s="48"/>
      <c r="D466" s="48"/>
      <c r="E466" s="48"/>
      <c r="F466" s="48"/>
      <c r="G466" s="48"/>
      <c r="H466" s="48"/>
      <c r="I466" s="49"/>
      <c r="J466" s="4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4"/>
      <c r="AE466" s="34"/>
      <c r="AF466" s="34"/>
      <c r="AG466" s="34"/>
      <c r="AH466" s="34"/>
      <c r="AI466" s="34"/>
    </row>
    <row r="467">
      <c r="A467" s="47"/>
      <c r="B467" s="47"/>
      <c r="C467" s="48"/>
      <c r="D467" s="48"/>
      <c r="E467" s="48"/>
      <c r="F467" s="48"/>
      <c r="G467" s="48"/>
      <c r="H467" s="48"/>
      <c r="I467" s="49"/>
      <c r="J467" s="4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4"/>
      <c r="AE467" s="34"/>
      <c r="AF467" s="34"/>
      <c r="AG467" s="34"/>
      <c r="AH467" s="34"/>
      <c r="AI467" s="34"/>
    </row>
    <row r="468">
      <c r="A468" s="47"/>
      <c r="B468" s="47"/>
      <c r="C468" s="48"/>
      <c r="D468" s="48"/>
      <c r="E468" s="48"/>
      <c r="F468" s="48"/>
      <c r="G468" s="48"/>
      <c r="H468" s="48"/>
      <c r="I468" s="49"/>
      <c r="J468" s="4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4"/>
      <c r="AE468" s="34"/>
      <c r="AF468" s="34"/>
      <c r="AG468" s="34"/>
      <c r="AH468" s="34"/>
      <c r="AI468" s="34"/>
    </row>
    <row r="469">
      <c r="A469" s="47"/>
      <c r="B469" s="47"/>
      <c r="C469" s="48"/>
      <c r="D469" s="48"/>
      <c r="E469" s="48"/>
      <c r="F469" s="48"/>
      <c r="G469" s="48"/>
      <c r="H469" s="48"/>
      <c r="I469" s="49"/>
      <c r="J469" s="4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4"/>
      <c r="AE469" s="34"/>
      <c r="AF469" s="34"/>
      <c r="AG469" s="34"/>
      <c r="AH469" s="34"/>
      <c r="AI469" s="34"/>
    </row>
    <row r="470">
      <c r="A470" s="47"/>
      <c r="B470" s="47"/>
      <c r="C470" s="48"/>
      <c r="D470" s="48"/>
      <c r="E470" s="48"/>
      <c r="F470" s="48"/>
      <c r="G470" s="48"/>
      <c r="H470" s="48"/>
      <c r="I470" s="49"/>
      <c r="J470" s="4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4"/>
      <c r="AE470" s="34"/>
      <c r="AF470" s="34"/>
      <c r="AG470" s="34"/>
      <c r="AH470" s="34"/>
      <c r="AI470" s="34"/>
    </row>
    <row r="471">
      <c r="A471" s="47"/>
      <c r="B471" s="47"/>
      <c r="C471" s="48"/>
      <c r="D471" s="48"/>
      <c r="E471" s="48"/>
      <c r="F471" s="48"/>
      <c r="G471" s="48"/>
      <c r="H471" s="48"/>
      <c r="I471" s="49"/>
      <c r="J471" s="4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4"/>
      <c r="AE471" s="34"/>
      <c r="AF471" s="34"/>
      <c r="AG471" s="34"/>
      <c r="AH471" s="34"/>
      <c r="AI471" s="34"/>
    </row>
    <row r="472">
      <c r="A472" s="47"/>
      <c r="B472" s="47"/>
      <c r="C472" s="48"/>
      <c r="D472" s="48"/>
      <c r="E472" s="48"/>
      <c r="F472" s="48"/>
      <c r="G472" s="48"/>
      <c r="H472" s="48"/>
      <c r="I472" s="49"/>
      <c r="J472" s="4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4"/>
      <c r="AE472" s="34"/>
      <c r="AF472" s="34"/>
      <c r="AG472" s="34"/>
      <c r="AH472" s="34"/>
      <c r="AI472" s="34"/>
    </row>
    <row r="473">
      <c r="A473" s="47"/>
      <c r="B473" s="47"/>
      <c r="C473" s="48"/>
      <c r="D473" s="48"/>
      <c r="E473" s="48"/>
      <c r="F473" s="48"/>
      <c r="G473" s="48"/>
      <c r="H473" s="48"/>
      <c r="I473" s="49"/>
      <c r="J473" s="4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4"/>
      <c r="AE473" s="34"/>
      <c r="AF473" s="34"/>
      <c r="AG473" s="34"/>
      <c r="AH473" s="34"/>
      <c r="AI473" s="34"/>
    </row>
    <row r="474">
      <c r="A474" s="47"/>
      <c r="B474" s="47"/>
      <c r="C474" s="48"/>
      <c r="D474" s="48"/>
      <c r="E474" s="48"/>
      <c r="F474" s="48"/>
      <c r="G474" s="48"/>
      <c r="H474" s="48"/>
      <c r="I474" s="49"/>
      <c r="J474" s="4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4"/>
      <c r="AE474" s="34"/>
      <c r="AF474" s="34"/>
      <c r="AG474" s="34"/>
      <c r="AH474" s="34"/>
      <c r="AI474" s="34"/>
    </row>
    <row r="475">
      <c r="A475" s="47"/>
      <c r="B475" s="47"/>
      <c r="C475" s="48"/>
      <c r="D475" s="48"/>
      <c r="E475" s="48"/>
      <c r="F475" s="48"/>
      <c r="G475" s="48"/>
      <c r="H475" s="48"/>
      <c r="I475" s="49"/>
      <c r="J475" s="4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4"/>
      <c r="AE475" s="34"/>
      <c r="AF475" s="34"/>
      <c r="AG475" s="34"/>
      <c r="AH475" s="34"/>
      <c r="AI475" s="34"/>
    </row>
    <row r="476">
      <c r="A476" s="47"/>
      <c r="B476" s="47"/>
      <c r="C476" s="48"/>
      <c r="D476" s="48"/>
      <c r="E476" s="48"/>
      <c r="F476" s="48"/>
      <c r="G476" s="48"/>
      <c r="H476" s="48"/>
      <c r="I476" s="49"/>
      <c r="J476" s="4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4"/>
      <c r="AE476" s="34"/>
      <c r="AF476" s="34"/>
      <c r="AG476" s="34"/>
      <c r="AH476" s="34"/>
      <c r="AI476" s="34"/>
    </row>
    <row r="477">
      <c r="A477" s="47"/>
      <c r="B477" s="47"/>
      <c r="C477" s="48"/>
      <c r="D477" s="48"/>
      <c r="E477" s="48"/>
      <c r="F477" s="48"/>
      <c r="G477" s="48"/>
      <c r="H477" s="48"/>
      <c r="I477" s="49"/>
      <c r="J477" s="4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4"/>
      <c r="AE477" s="34"/>
      <c r="AF477" s="34"/>
      <c r="AG477" s="34"/>
      <c r="AH477" s="34"/>
      <c r="AI477" s="34"/>
    </row>
    <row r="478">
      <c r="A478" s="47"/>
      <c r="B478" s="47"/>
      <c r="C478" s="48"/>
      <c r="D478" s="48"/>
      <c r="E478" s="48"/>
      <c r="F478" s="48"/>
      <c r="G478" s="48"/>
      <c r="H478" s="48"/>
      <c r="I478" s="49"/>
      <c r="J478" s="4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4"/>
      <c r="AE478" s="34"/>
      <c r="AF478" s="34"/>
      <c r="AG478" s="34"/>
      <c r="AH478" s="34"/>
      <c r="AI478" s="34"/>
    </row>
    <row r="479">
      <c r="A479" s="47"/>
      <c r="B479" s="47"/>
      <c r="C479" s="48"/>
      <c r="D479" s="48"/>
      <c r="E479" s="48"/>
      <c r="F479" s="48"/>
      <c r="G479" s="48"/>
      <c r="H479" s="48"/>
      <c r="I479" s="49"/>
      <c r="J479" s="4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4"/>
      <c r="AE479" s="34"/>
      <c r="AF479" s="34"/>
      <c r="AG479" s="34"/>
      <c r="AH479" s="34"/>
      <c r="AI479" s="34"/>
    </row>
    <row r="480">
      <c r="A480" s="47"/>
      <c r="B480" s="47"/>
      <c r="C480" s="48"/>
      <c r="D480" s="48"/>
      <c r="E480" s="48"/>
      <c r="F480" s="48"/>
      <c r="G480" s="48"/>
      <c r="H480" s="48"/>
      <c r="I480" s="49"/>
      <c r="J480" s="4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4"/>
      <c r="AE480" s="34"/>
      <c r="AF480" s="34"/>
      <c r="AG480" s="34"/>
      <c r="AH480" s="34"/>
      <c r="AI480" s="34"/>
    </row>
    <row r="481">
      <c r="A481" s="47"/>
      <c r="B481" s="47"/>
      <c r="C481" s="48"/>
      <c r="D481" s="48"/>
      <c r="E481" s="48"/>
      <c r="F481" s="48"/>
      <c r="G481" s="48"/>
      <c r="H481" s="48"/>
      <c r="I481" s="49"/>
      <c r="J481" s="4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4"/>
      <c r="AE481" s="34"/>
      <c r="AF481" s="34"/>
      <c r="AG481" s="34"/>
      <c r="AH481" s="34"/>
      <c r="AI481" s="34"/>
    </row>
    <row r="482">
      <c r="A482" s="47"/>
      <c r="B482" s="47"/>
      <c r="C482" s="48"/>
      <c r="D482" s="48"/>
      <c r="E482" s="48"/>
      <c r="F482" s="48"/>
      <c r="G482" s="48"/>
      <c r="H482" s="48"/>
      <c r="I482" s="49"/>
      <c r="J482" s="4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4"/>
      <c r="AE482" s="34"/>
      <c r="AF482" s="34"/>
      <c r="AG482" s="34"/>
      <c r="AH482" s="34"/>
      <c r="AI482" s="34"/>
    </row>
    <row r="483">
      <c r="A483" s="47"/>
      <c r="B483" s="47"/>
      <c r="C483" s="48"/>
      <c r="D483" s="48"/>
      <c r="E483" s="48"/>
      <c r="F483" s="48"/>
      <c r="G483" s="48"/>
      <c r="H483" s="48"/>
      <c r="I483" s="49"/>
      <c r="J483" s="4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4"/>
      <c r="AE483" s="34"/>
      <c r="AF483" s="34"/>
      <c r="AG483" s="34"/>
      <c r="AH483" s="34"/>
      <c r="AI483" s="34"/>
    </row>
    <row r="484">
      <c r="A484" s="47"/>
      <c r="B484" s="47"/>
      <c r="C484" s="48"/>
      <c r="D484" s="48"/>
      <c r="E484" s="48"/>
      <c r="F484" s="48"/>
      <c r="G484" s="48"/>
      <c r="H484" s="48"/>
      <c r="I484" s="49"/>
      <c r="J484" s="4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4"/>
      <c r="AE484" s="34"/>
      <c r="AF484" s="34"/>
      <c r="AG484" s="34"/>
      <c r="AH484" s="34"/>
      <c r="AI484" s="34"/>
    </row>
    <row r="485">
      <c r="A485" s="47"/>
      <c r="B485" s="47"/>
      <c r="C485" s="48"/>
      <c r="D485" s="48"/>
      <c r="E485" s="48"/>
      <c r="F485" s="48"/>
      <c r="G485" s="48"/>
      <c r="H485" s="48"/>
      <c r="I485" s="49"/>
      <c r="J485" s="4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4"/>
      <c r="AE485" s="34"/>
      <c r="AF485" s="34"/>
      <c r="AG485" s="34"/>
      <c r="AH485" s="34"/>
      <c r="AI485" s="34"/>
    </row>
    <row r="486">
      <c r="A486" s="47"/>
      <c r="B486" s="47"/>
      <c r="C486" s="48"/>
      <c r="D486" s="48"/>
      <c r="E486" s="48"/>
      <c r="F486" s="48"/>
      <c r="G486" s="48"/>
      <c r="H486" s="48"/>
      <c r="I486" s="49"/>
      <c r="J486" s="4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4"/>
      <c r="AE486" s="34"/>
      <c r="AF486" s="34"/>
      <c r="AG486" s="34"/>
      <c r="AH486" s="34"/>
      <c r="AI486" s="34"/>
    </row>
    <row r="487">
      <c r="A487" s="47"/>
      <c r="B487" s="47"/>
      <c r="C487" s="48"/>
      <c r="D487" s="48"/>
      <c r="E487" s="48"/>
      <c r="F487" s="48"/>
      <c r="G487" s="48"/>
      <c r="H487" s="48"/>
      <c r="I487" s="49"/>
      <c r="J487" s="4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4"/>
      <c r="AE487" s="34"/>
      <c r="AF487" s="34"/>
      <c r="AG487" s="34"/>
      <c r="AH487" s="34"/>
      <c r="AI487" s="34"/>
    </row>
    <row r="488">
      <c r="A488" s="47"/>
      <c r="B488" s="47"/>
      <c r="C488" s="48"/>
      <c r="D488" s="48"/>
      <c r="E488" s="48"/>
      <c r="F488" s="48"/>
      <c r="G488" s="48"/>
      <c r="H488" s="48"/>
      <c r="I488" s="49"/>
      <c r="J488" s="4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4"/>
      <c r="AE488" s="34"/>
      <c r="AF488" s="34"/>
      <c r="AG488" s="34"/>
      <c r="AH488" s="34"/>
      <c r="AI488" s="34"/>
    </row>
    <row r="489">
      <c r="A489" s="47"/>
      <c r="B489" s="47"/>
      <c r="C489" s="48"/>
      <c r="D489" s="48"/>
      <c r="E489" s="48"/>
      <c r="F489" s="48"/>
      <c r="G489" s="48"/>
      <c r="H489" s="48"/>
      <c r="I489" s="49"/>
      <c r="J489" s="4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4"/>
      <c r="AE489" s="34"/>
      <c r="AF489" s="34"/>
      <c r="AG489" s="34"/>
      <c r="AH489" s="34"/>
      <c r="AI489" s="34"/>
    </row>
    <row r="490">
      <c r="A490" s="47"/>
      <c r="B490" s="47"/>
      <c r="C490" s="48"/>
      <c r="D490" s="48"/>
      <c r="E490" s="48"/>
      <c r="F490" s="48"/>
      <c r="G490" s="48"/>
      <c r="H490" s="48"/>
      <c r="I490" s="49"/>
      <c r="J490" s="4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4"/>
      <c r="AE490" s="34"/>
      <c r="AF490" s="34"/>
      <c r="AG490" s="34"/>
      <c r="AH490" s="34"/>
      <c r="AI490" s="34"/>
    </row>
    <row r="491">
      <c r="A491" s="47"/>
      <c r="B491" s="47"/>
      <c r="C491" s="48"/>
      <c r="D491" s="48"/>
      <c r="E491" s="48"/>
      <c r="F491" s="48"/>
      <c r="G491" s="48"/>
      <c r="H491" s="48"/>
      <c r="I491" s="49"/>
      <c r="J491" s="4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4"/>
      <c r="AE491" s="34"/>
      <c r="AF491" s="34"/>
      <c r="AG491" s="34"/>
      <c r="AH491" s="34"/>
      <c r="AI491" s="34"/>
    </row>
    <row r="492">
      <c r="A492" s="47"/>
      <c r="B492" s="47"/>
      <c r="C492" s="48"/>
      <c r="D492" s="48"/>
      <c r="E492" s="48"/>
      <c r="F492" s="48"/>
      <c r="G492" s="48"/>
      <c r="H492" s="48"/>
      <c r="I492" s="49"/>
      <c r="J492" s="4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4"/>
      <c r="AE492" s="34"/>
      <c r="AF492" s="34"/>
      <c r="AG492" s="34"/>
      <c r="AH492" s="34"/>
      <c r="AI492" s="34"/>
    </row>
    <row r="493">
      <c r="A493" s="47"/>
      <c r="B493" s="47"/>
      <c r="C493" s="48"/>
      <c r="D493" s="48"/>
      <c r="E493" s="48"/>
      <c r="F493" s="48"/>
      <c r="G493" s="48"/>
      <c r="H493" s="48"/>
      <c r="I493" s="49"/>
      <c r="J493" s="4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4"/>
      <c r="AE493" s="34"/>
      <c r="AF493" s="34"/>
      <c r="AG493" s="34"/>
      <c r="AH493" s="34"/>
      <c r="AI493" s="34"/>
    </row>
    <row r="494">
      <c r="A494" s="47"/>
      <c r="B494" s="47"/>
      <c r="C494" s="48"/>
      <c r="D494" s="48"/>
      <c r="E494" s="48"/>
      <c r="F494" s="48"/>
      <c r="G494" s="48"/>
      <c r="H494" s="48"/>
      <c r="I494" s="49"/>
      <c r="J494" s="4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4"/>
      <c r="AE494" s="34"/>
      <c r="AF494" s="34"/>
      <c r="AG494" s="34"/>
      <c r="AH494" s="34"/>
      <c r="AI494" s="34"/>
    </row>
    <row r="495">
      <c r="A495" s="47"/>
      <c r="B495" s="47"/>
      <c r="C495" s="48"/>
      <c r="D495" s="48"/>
      <c r="E495" s="48"/>
      <c r="F495" s="48"/>
      <c r="G495" s="48"/>
      <c r="H495" s="48"/>
      <c r="I495" s="49"/>
      <c r="J495" s="4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4"/>
      <c r="AE495" s="34"/>
      <c r="AF495" s="34"/>
      <c r="AG495" s="34"/>
      <c r="AH495" s="34"/>
      <c r="AI495" s="34"/>
    </row>
    <row r="496">
      <c r="A496" s="47"/>
      <c r="B496" s="47"/>
      <c r="C496" s="48"/>
      <c r="D496" s="48"/>
      <c r="E496" s="48"/>
      <c r="F496" s="48"/>
      <c r="G496" s="48"/>
      <c r="H496" s="48"/>
      <c r="I496" s="49"/>
      <c r="J496" s="4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4"/>
      <c r="AE496" s="34"/>
      <c r="AF496" s="34"/>
      <c r="AG496" s="34"/>
      <c r="AH496" s="34"/>
      <c r="AI496" s="34"/>
    </row>
    <row r="497">
      <c r="A497" s="47"/>
      <c r="B497" s="47"/>
      <c r="C497" s="48"/>
      <c r="D497" s="48"/>
      <c r="E497" s="48"/>
      <c r="F497" s="48"/>
      <c r="G497" s="48"/>
      <c r="H497" s="48"/>
      <c r="I497" s="49"/>
      <c r="J497" s="4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4"/>
      <c r="AE497" s="34"/>
      <c r="AF497" s="34"/>
      <c r="AG497" s="34"/>
      <c r="AH497" s="34"/>
      <c r="AI497" s="34"/>
    </row>
    <row r="498">
      <c r="A498" s="47"/>
      <c r="B498" s="47"/>
      <c r="C498" s="48"/>
      <c r="D498" s="48"/>
      <c r="E498" s="48"/>
      <c r="F498" s="48"/>
      <c r="G498" s="48"/>
      <c r="H498" s="48"/>
      <c r="I498" s="49"/>
      <c r="J498" s="4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4"/>
      <c r="AE498" s="34"/>
      <c r="AF498" s="34"/>
      <c r="AG498" s="34"/>
      <c r="AH498" s="34"/>
      <c r="AI498" s="34"/>
    </row>
    <row r="499">
      <c r="A499" s="47"/>
      <c r="B499" s="47"/>
      <c r="C499" s="48"/>
      <c r="D499" s="48"/>
      <c r="E499" s="48"/>
      <c r="F499" s="48"/>
      <c r="G499" s="48"/>
      <c r="H499" s="48"/>
      <c r="I499" s="49"/>
      <c r="J499" s="4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4"/>
      <c r="AE499" s="34"/>
      <c r="AF499" s="34"/>
      <c r="AG499" s="34"/>
      <c r="AH499" s="34"/>
      <c r="AI499" s="34"/>
    </row>
    <row r="500">
      <c r="A500" s="47"/>
      <c r="B500" s="47"/>
      <c r="C500" s="48"/>
      <c r="D500" s="48"/>
      <c r="E500" s="48"/>
      <c r="F500" s="48"/>
      <c r="G500" s="48"/>
      <c r="H500" s="48"/>
      <c r="I500" s="49"/>
      <c r="J500" s="4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4"/>
      <c r="AE500" s="34"/>
      <c r="AF500" s="34"/>
      <c r="AG500" s="34"/>
      <c r="AH500" s="34"/>
      <c r="AI500" s="34"/>
    </row>
    <row r="501">
      <c r="A501" s="47"/>
      <c r="B501" s="47"/>
      <c r="C501" s="48"/>
      <c r="D501" s="48"/>
      <c r="E501" s="48"/>
      <c r="F501" s="48"/>
      <c r="G501" s="48"/>
      <c r="H501" s="48"/>
      <c r="I501" s="49"/>
      <c r="J501" s="4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4"/>
      <c r="AE501" s="34"/>
      <c r="AF501" s="34"/>
      <c r="AG501" s="34"/>
      <c r="AH501" s="34"/>
      <c r="AI501" s="34"/>
    </row>
    <row r="502">
      <c r="A502" s="47"/>
      <c r="B502" s="47"/>
      <c r="C502" s="48"/>
      <c r="D502" s="48"/>
      <c r="E502" s="48"/>
      <c r="F502" s="48"/>
      <c r="G502" s="48"/>
      <c r="H502" s="48"/>
      <c r="I502" s="49"/>
      <c r="J502" s="4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4"/>
      <c r="AE502" s="34"/>
      <c r="AF502" s="34"/>
      <c r="AG502" s="34"/>
      <c r="AH502" s="34"/>
      <c r="AI502" s="34"/>
    </row>
    <row r="503">
      <c r="A503" s="47"/>
      <c r="B503" s="47"/>
      <c r="C503" s="48"/>
      <c r="D503" s="48"/>
      <c r="E503" s="48"/>
      <c r="F503" s="48"/>
      <c r="G503" s="48"/>
      <c r="H503" s="48"/>
      <c r="I503" s="49"/>
      <c r="J503" s="4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4"/>
      <c r="AE503" s="34"/>
      <c r="AF503" s="34"/>
      <c r="AG503" s="34"/>
      <c r="AH503" s="34"/>
      <c r="AI503" s="34"/>
    </row>
    <row r="504">
      <c r="A504" s="47"/>
      <c r="B504" s="47"/>
      <c r="C504" s="48"/>
      <c r="D504" s="48"/>
      <c r="E504" s="48"/>
      <c r="F504" s="48"/>
      <c r="G504" s="48"/>
      <c r="H504" s="48"/>
      <c r="I504" s="49"/>
      <c r="J504" s="4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4"/>
      <c r="AE504" s="34"/>
      <c r="AF504" s="34"/>
      <c r="AG504" s="34"/>
      <c r="AH504" s="34"/>
      <c r="AI504" s="34"/>
    </row>
    <row r="505">
      <c r="A505" s="47"/>
      <c r="B505" s="47"/>
      <c r="C505" s="48"/>
      <c r="D505" s="48"/>
      <c r="E505" s="48"/>
      <c r="F505" s="48"/>
      <c r="G505" s="48"/>
      <c r="H505" s="48"/>
      <c r="I505" s="49"/>
      <c r="J505" s="4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4"/>
      <c r="AE505" s="34"/>
      <c r="AF505" s="34"/>
      <c r="AG505" s="34"/>
      <c r="AH505" s="34"/>
      <c r="AI505" s="34"/>
    </row>
    <row r="506">
      <c r="A506" s="47"/>
      <c r="B506" s="47"/>
      <c r="C506" s="48"/>
      <c r="D506" s="48"/>
      <c r="E506" s="48"/>
      <c r="F506" s="48"/>
      <c r="G506" s="48"/>
      <c r="H506" s="48"/>
      <c r="I506" s="49"/>
      <c r="J506" s="4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4"/>
      <c r="AE506" s="34"/>
      <c r="AF506" s="34"/>
      <c r="AG506" s="34"/>
      <c r="AH506" s="34"/>
      <c r="AI506" s="34"/>
    </row>
    <row r="507">
      <c r="A507" s="47"/>
      <c r="B507" s="47"/>
      <c r="C507" s="48"/>
      <c r="D507" s="48"/>
      <c r="E507" s="48"/>
      <c r="F507" s="48"/>
      <c r="G507" s="48"/>
      <c r="H507" s="48"/>
      <c r="I507" s="49"/>
      <c r="J507" s="4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4"/>
      <c r="AE507" s="34"/>
      <c r="AF507" s="34"/>
      <c r="AG507" s="34"/>
      <c r="AH507" s="34"/>
      <c r="AI507" s="34"/>
    </row>
    <row r="508">
      <c r="A508" s="47"/>
      <c r="B508" s="47"/>
      <c r="C508" s="48"/>
      <c r="D508" s="48"/>
      <c r="E508" s="48"/>
      <c r="F508" s="48"/>
      <c r="G508" s="48"/>
      <c r="H508" s="48"/>
      <c r="I508" s="49"/>
      <c r="J508" s="4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4"/>
      <c r="AE508" s="34"/>
      <c r="AF508" s="34"/>
      <c r="AG508" s="34"/>
      <c r="AH508" s="34"/>
      <c r="AI508" s="34"/>
    </row>
    <row r="509">
      <c r="A509" s="47"/>
      <c r="B509" s="47"/>
      <c r="C509" s="48"/>
      <c r="D509" s="48"/>
      <c r="E509" s="48"/>
      <c r="F509" s="48"/>
      <c r="G509" s="48"/>
      <c r="H509" s="48"/>
      <c r="I509" s="49"/>
      <c r="J509" s="4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4"/>
      <c r="AE509" s="34"/>
      <c r="AF509" s="34"/>
      <c r="AG509" s="34"/>
      <c r="AH509" s="34"/>
      <c r="AI509" s="34"/>
    </row>
    <row r="510">
      <c r="A510" s="47"/>
      <c r="B510" s="47"/>
      <c r="C510" s="48"/>
      <c r="D510" s="48"/>
      <c r="E510" s="48"/>
      <c r="F510" s="48"/>
      <c r="G510" s="48"/>
      <c r="H510" s="48"/>
      <c r="I510" s="49"/>
      <c r="J510" s="4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4"/>
      <c r="AE510" s="34"/>
      <c r="AF510" s="34"/>
      <c r="AG510" s="34"/>
      <c r="AH510" s="34"/>
      <c r="AI510" s="34"/>
    </row>
    <row r="511">
      <c r="A511" s="47"/>
      <c r="B511" s="47"/>
      <c r="C511" s="48"/>
      <c r="D511" s="48"/>
      <c r="E511" s="48"/>
      <c r="F511" s="48"/>
      <c r="G511" s="48"/>
      <c r="H511" s="48"/>
      <c r="I511" s="49"/>
      <c r="J511" s="4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4"/>
      <c r="AE511" s="34"/>
      <c r="AF511" s="34"/>
      <c r="AG511" s="34"/>
      <c r="AH511" s="34"/>
      <c r="AI511" s="34"/>
    </row>
    <row r="512">
      <c r="A512" s="47"/>
      <c r="B512" s="47"/>
      <c r="C512" s="48"/>
      <c r="D512" s="48"/>
      <c r="E512" s="48"/>
      <c r="F512" s="48"/>
      <c r="G512" s="48"/>
      <c r="H512" s="48"/>
      <c r="I512" s="49"/>
      <c r="J512" s="4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4"/>
      <c r="AE512" s="34"/>
      <c r="AF512" s="34"/>
      <c r="AG512" s="34"/>
      <c r="AH512" s="34"/>
      <c r="AI512" s="34"/>
    </row>
    <row r="513">
      <c r="A513" s="47"/>
      <c r="B513" s="47"/>
      <c r="C513" s="48"/>
      <c r="D513" s="48"/>
      <c r="E513" s="48"/>
      <c r="F513" s="48"/>
      <c r="G513" s="48"/>
      <c r="H513" s="48"/>
      <c r="I513" s="49"/>
      <c r="J513" s="4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4"/>
      <c r="AE513" s="34"/>
      <c r="AF513" s="34"/>
      <c r="AG513" s="34"/>
      <c r="AH513" s="34"/>
      <c r="AI513" s="34"/>
    </row>
    <row r="514">
      <c r="A514" s="47"/>
      <c r="B514" s="47"/>
      <c r="C514" s="48"/>
      <c r="D514" s="48"/>
      <c r="E514" s="48"/>
      <c r="F514" s="48"/>
      <c r="G514" s="48"/>
      <c r="H514" s="48"/>
      <c r="I514" s="49"/>
      <c r="J514" s="4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4"/>
      <c r="AE514" s="34"/>
      <c r="AF514" s="34"/>
      <c r="AG514" s="34"/>
      <c r="AH514" s="34"/>
      <c r="AI514" s="34"/>
    </row>
    <row r="515">
      <c r="A515" s="47"/>
      <c r="B515" s="47"/>
      <c r="C515" s="48"/>
      <c r="D515" s="48"/>
      <c r="E515" s="48"/>
      <c r="F515" s="48"/>
      <c r="G515" s="48"/>
      <c r="H515" s="48"/>
      <c r="I515" s="49"/>
      <c r="J515" s="4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4"/>
      <c r="AE515" s="34"/>
      <c r="AF515" s="34"/>
      <c r="AG515" s="34"/>
      <c r="AH515" s="34"/>
      <c r="AI515" s="34"/>
    </row>
    <row r="516">
      <c r="A516" s="47"/>
      <c r="B516" s="47"/>
      <c r="C516" s="48"/>
      <c r="D516" s="48"/>
      <c r="E516" s="48"/>
      <c r="F516" s="48"/>
      <c r="G516" s="48"/>
      <c r="H516" s="48"/>
      <c r="I516" s="49"/>
      <c r="J516" s="4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4"/>
      <c r="AE516" s="34"/>
      <c r="AF516" s="34"/>
      <c r="AG516" s="34"/>
      <c r="AH516" s="34"/>
      <c r="AI516" s="34"/>
    </row>
    <row r="517">
      <c r="A517" s="47"/>
      <c r="B517" s="47"/>
      <c r="C517" s="48"/>
      <c r="D517" s="48"/>
      <c r="E517" s="48"/>
      <c r="F517" s="48"/>
      <c r="G517" s="48"/>
      <c r="H517" s="48"/>
      <c r="I517" s="49"/>
      <c r="J517" s="4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4"/>
      <c r="AE517" s="34"/>
      <c r="AF517" s="34"/>
      <c r="AG517" s="34"/>
      <c r="AH517" s="34"/>
      <c r="AI517" s="34"/>
    </row>
    <row r="518">
      <c r="A518" s="47"/>
      <c r="B518" s="47"/>
      <c r="C518" s="48"/>
      <c r="D518" s="48"/>
      <c r="E518" s="48"/>
      <c r="F518" s="48"/>
      <c r="G518" s="48"/>
      <c r="H518" s="48"/>
      <c r="I518" s="49"/>
      <c r="J518" s="4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4"/>
      <c r="AE518" s="34"/>
      <c r="AF518" s="34"/>
      <c r="AG518" s="34"/>
      <c r="AH518" s="34"/>
      <c r="AI518" s="34"/>
    </row>
    <row r="519">
      <c r="A519" s="47"/>
      <c r="B519" s="47"/>
      <c r="C519" s="48"/>
      <c r="D519" s="48"/>
      <c r="E519" s="48"/>
      <c r="F519" s="48"/>
      <c r="G519" s="48"/>
      <c r="H519" s="48"/>
      <c r="I519" s="49"/>
      <c r="J519" s="4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4"/>
      <c r="AE519" s="34"/>
      <c r="AF519" s="34"/>
      <c r="AG519" s="34"/>
      <c r="AH519" s="34"/>
      <c r="AI519" s="34"/>
    </row>
    <row r="520">
      <c r="A520" s="47"/>
      <c r="B520" s="47"/>
      <c r="C520" s="48"/>
      <c r="D520" s="48"/>
      <c r="E520" s="48"/>
      <c r="F520" s="48"/>
      <c r="G520" s="48"/>
      <c r="H520" s="48"/>
      <c r="I520" s="49"/>
      <c r="J520" s="4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4"/>
      <c r="AE520" s="34"/>
      <c r="AF520" s="34"/>
      <c r="AG520" s="34"/>
      <c r="AH520" s="34"/>
      <c r="AI520" s="34"/>
    </row>
    <row r="521">
      <c r="A521" s="47"/>
      <c r="B521" s="47"/>
      <c r="C521" s="48"/>
      <c r="D521" s="48"/>
      <c r="E521" s="48"/>
      <c r="F521" s="48"/>
      <c r="G521" s="48"/>
      <c r="H521" s="48"/>
      <c r="I521" s="49"/>
      <c r="J521" s="4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4"/>
      <c r="AE521" s="34"/>
      <c r="AF521" s="34"/>
      <c r="AG521" s="34"/>
      <c r="AH521" s="34"/>
      <c r="AI521" s="34"/>
    </row>
    <row r="522">
      <c r="A522" s="47"/>
      <c r="B522" s="47"/>
      <c r="C522" s="48"/>
      <c r="D522" s="48"/>
      <c r="E522" s="48"/>
      <c r="F522" s="48"/>
      <c r="G522" s="48"/>
      <c r="H522" s="48"/>
      <c r="I522" s="49"/>
      <c r="J522" s="4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4"/>
      <c r="AE522" s="34"/>
      <c r="AF522" s="34"/>
      <c r="AG522" s="34"/>
      <c r="AH522" s="34"/>
      <c r="AI522" s="34"/>
    </row>
    <row r="523">
      <c r="A523" s="47"/>
      <c r="B523" s="47"/>
      <c r="C523" s="48"/>
      <c r="D523" s="48"/>
      <c r="E523" s="48"/>
      <c r="F523" s="48"/>
      <c r="G523" s="48"/>
      <c r="H523" s="48"/>
      <c r="I523" s="49"/>
      <c r="J523" s="4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4"/>
      <c r="AE523" s="34"/>
      <c r="AF523" s="34"/>
      <c r="AG523" s="34"/>
      <c r="AH523" s="34"/>
      <c r="AI523" s="34"/>
    </row>
    <row r="524">
      <c r="A524" s="47"/>
      <c r="B524" s="47"/>
      <c r="C524" s="48"/>
      <c r="D524" s="48"/>
      <c r="E524" s="48"/>
      <c r="F524" s="48"/>
      <c r="G524" s="48"/>
      <c r="H524" s="48"/>
      <c r="I524" s="49"/>
      <c r="J524" s="4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4"/>
      <c r="AE524" s="34"/>
      <c r="AF524" s="34"/>
      <c r="AG524" s="34"/>
      <c r="AH524" s="34"/>
      <c r="AI524" s="34"/>
    </row>
    <row r="525">
      <c r="A525" s="47"/>
      <c r="B525" s="47"/>
      <c r="C525" s="48"/>
      <c r="D525" s="48"/>
      <c r="E525" s="48"/>
      <c r="F525" s="48"/>
      <c r="G525" s="48"/>
      <c r="H525" s="48"/>
      <c r="I525" s="49"/>
      <c r="J525" s="4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4"/>
      <c r="AE525" s="34"/>
      <c r="AF525" s="34"/>
      <c r="AG525" s="34"/>
      <c r="AH525" s="34"/>
      <c r="AI525" s="34"/>
    </row>
    <row r="526">
      <c r="A526" s="47"/>
      <c r="B526" s="47"/>
      <c r="C526" s="48"/>
      <c r="D526" s="48"/>
      <c r="E526" s="48"/>
      <c r="F526" s="48"/>
      <c r="G526" s="48"/>
      <c r="H526" s="48"/>
      <c r="I526" s="49"/>
      <c r="J526" s="4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4"/>
      <c r="AE526" s="34"/>
      <c r="AF526" s="34"/>
      <c r="AG526" s="34"/>
      <c r="AH526" s="34"/>
      <c r="AI526" s="34"/>
    </row>
    <row r="527">
      <c r="A527" s="47"/>
      <c r="B527" s="47"/>
      <c r="C527" s="48"/>
      <c r="D527" s="48"/>
      <c r="E527" s="48"/>
      <c r="F527" s="48"/>
      <c r="G527" s="48"/>
      <c r="H527" s="48"/>
      <c r="I527" s="49"/>
      <c r="J527" s="4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4"/>
      <c r="AE527" s="34"/>
      <c r="AF527" s="34"/>
      <c r="AG527" s="34"/>
      <c r="AH527" s="34"/>
      <c r="AI527" s="34"/>
    </row>
    <row r="528">
      <c r="A528" s="47"/>
      <c r="B528" s="47"/>
      <c r="C528" s="48"/>
      <c r="D528" s="48"/>
      <c r="E528" s="48"/>
      <c r="F528" s="48"/>
      <c r="G528" s="48"/>
      <c r="H528" s="48"/>
      <c r="I528" s="49"/>
      <c r="J528" s="4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4"/>
      <c r="AE528" s="34"/>
      <c r="AF528" s="34"/>
      <c r="AG528" s="34"/>
      <c r="AH528" s="34"/>
      <c r="AI528" s="34"/>
    </row>
    <row r="529">
      <c r="A529" s="47"/>
      <c r="B529" s="47"/>
      <c r="C529" s="48"/>
      <c r="D529" s="48"/>
      <c r="E529" s="48"/>
      <c r="F529" s="48"/>
      <c r="G529" s="48"/>
      <c r="H529" s="48"/>
      <c r="I529" s="49"/>
      <c r="J529" s="4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4"/>
      <c r="AE529" s="34"/>
      <c r="AF529" s="34"/>
      <c r="AG529" s="34"/>
      <c r="AH529" s="34"/>
      <c r="AI529" s="34"/>
    </row>
    <row r="530">
      <c r="A530" s="47"/>
      <c r="B530" s="47"/>
      <c r="C530" s="48"/>
      <c r="D530" s="48"/>
      <c r="E530" s="48"/>
      <c r="F530" s="48"/>
      <c r="G530" s="48"/>
      <c r="H530" s="48"/>
      <c r="I530" s="49"/>
      <c r="J530" s="4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4"/>
      <c r="AE530" s="34"/>
      <c r="AF530" s="34"/>
      <c r="AG530" s="34"/>
      <c r="AH530" s="34"/>
      <c r="AI530" s="34"/>
    </row>
    <row r="531">
      <c r="A531" s="47"/>
      <c r="B531" s="47"/>
      <c r="C531" s="48"/>
      <c r="D531" s="48"/>
      <c r="E531" s="48"/>
      <c r="F531" s="48"/>
      <c r="G531" s="48"/>
      <c r="H531" s="48"/>
      <c r="I531" s="49"/>
      <c r="J531" s="4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4"/>
      <c r="AE531" s="34"/>
      <c r="AF531" s="34"/>
      <c r="AG531" s="34"/>
      <c r="AH531" s="34"/>
      <c r="AI531" s="34"/>
    </row>
    <row r="532">
      <c r="A532" s="47"/>
      <c r="B532" s="47"/>
      <c r="C532" s="48"/>
      <c r="D532" s="48"/>
      <c r="E532" s="48"/>
      <c r="F532" s="48"/>
      <c r="G532" s="48"/>
      <c r="H532" s="48"/>
      <c r="I532" s="49"/>
      <c r="J532" s="4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4"/>
      <c r="AE532" s="34"/>
      <c r="AF532" s="34"/>
      <c r="AG532" s="34"/>
      <c r="AH532" s="34"/>
      <c r="AI532" s="34"/>
    </row>
    <row r="533">
      <c r="A533" s="47"/>
      <c r="B533" s="47"/>
      <c r="C533" s="48"/>
      <c r="D533" s="48"/>
      <c r="E533" s="48"/>
      <c r="F533" s="48"/>
      <c r="G533" s="48"/>
      <c r="H533" s="48"/>
      <c r="I533" s="49"/>
      <c r="J533" s="4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4"/>
      <c r="AE533" s="34"/>
      <c r="AF533" s="34"/>
      <c r="AG533" s="34"/>
      <c r="AH533" s="34"/>
      <c r="AI533" s="34"/>
    </row>
    <row r="534">
      <c r="A534" s="47"/>
      <c r="B534" s="47"/>
      <c r="C534" s="48"/>
      <c r="D534" s="48"/>
      <c r="E534" s="48"/>
      <c r="F534" s="48"/>
      <c r="G534" s="48"/>
      <c r="H534" s="48"/>
      <c r="I534" s="49"/>
      <c r="J534" s="4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4"/>
      <c r="AE534" s="34"/>
      <c r="AF534" s="34"/>
      <c r="AG534" s="34"/>
      <c r="AH534" s="34"/>
      <c r="AI534" s="34"/>
    </row>
    <row r="535">
      <c r="A535" s="47"/>
      <c r="B535" s="47"/>
      <c r="C535" s="48"/>
      <c r="D535" s="48"/>
      <c r="E535" s="48"/>
      <c r="F535" s="48"/>
      <c r="G535" s="48"/>
      <c r="H535" s="48"/>
      <c r="I535" s="49"/>
      <c r="J535" s="4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4"/>
      <c r="AE535" s="34"/>
      <c r="AF535" s="34"/>
      <c r="AG535" s="34"/>
      <c r="AH535" s="34"/>
      <c r="AI535" s="34"/>
    </row>
    <row r="536">
      <c r="A536" s="47"/>
      <c r="B536" s="47"/>
      <c r="C536" s="48"/>
      <c r="D536" s="48"/>
      <c r="E536" s="48"/>
      <c r="F536" s="48"/>
      <c r="G536" s="48"/>
      <c r="H536" s="48"/>
      <c r="I536" s="49"/>
      <c r="J536" s="4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4"/>
      <c r="AE536" s="34"/>
      <c r="AF536" s="34"/>
      <c r="AG536" s="34"/>
      <c r="AH536" s="34"/>
      <c r="AI536" s="34"/>
    </row>
    <row r="537">
      <c r="A537" s="47"/>
      <c r="B537" s="47"/>
      <c r="C537" s="48"/>
      <c r="D537" s="48"/>
      <c r="E537" s="48"/>
      <c r="F537" s="48"/>
      <c r="G537" s="48"/>
      <c r="H537" s="48"/>
      <c r="I537" s="49"/>
      <c r="J537" s="4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4"/>
      <c r="AE537" s="34"/>
      <c r="AF537" s="34"/>
      <c r="AG537" s="34"/>
      <c r="AH537" s="34"/>
      <c r="AI537" s="34"/>
    </row>
    <row r="538">
      <c r="A538" s="47"/>
      <c r="B538" s="47"/>
      <c r="C538" s="48"/>
      <c r="D538" s="48"/>
      <c r="E538" s="48"/>
      <c r="F538" s="48"/>
      <c r="G538" s="48"/>
      <c r="H538" s="48"/>
      <c r="I538" s="49"/>
      <c r="J538" s="4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4"/>
      <c r="AE538" s="34"/>
      <c r="AF538" s="34"/>
      <c r="AG538" s="34"/>
      <c r="AH538" s="34"/>
      <c r="AI538" s="34"/>
    </row>
    <row r="539">
      <c r="A539" s="47"/>
      <c r="B539" s="47"/>
      <c r="C539" s="48"/>
      <c r="D539" s="48"/>
      <c r="E539" s="48"/>
      <c r="F539" s="48"/>
      <c r="G539" s="48"/>
      <c r="H539" s="48"/>
      <c r="I539" s="49"/>
      <c r="J539" s="4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4"/>
      <c r="AE539" s="34"/>
      <c r="AF539" s="34"/>
      <c r="AG539" s="34"/>
      <c r="AH539" s="34"/>
      <c r="AI539" s="34"/>
    </row>
    <row r="540">
      <c r="A540" s="47"/>
      <c r="B540" s="47"/>
      <c r="C540" s="48"/>
      <c r="D540" s="48"/>
      <c r="E540" s="48"/>
      <c r="F540" s="48"/>
      <c r="G540" s="48"/>
      <c r="H540" s="48"/>
      <c r="I540" s="49"/>
      <c r="J540" s="4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4"/>
      <c r="AE540" s="34"/>
      <c r="AF540" s="34"/>
      <c r="AG540" s="34"/>
      <c r="AH540" s="34"/>
      <c r="AI540" s="34"/>
    </row>
    <row r="541">
      <c r="A541" s="47"/>
      <c r="B541" s="47"/>
      <c r="C541" s="48"/>
      <c r="D541" s="48"/>
      <c r="E541" s="48"/>
      <c r="F541" s="48"/>
      <c r="G541" s="48"/>
      <c r="H541" s="48"/>
      <c r="I541" s="49"/>
      <c r="J541" s="4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4"/>
      <c r="AE541" s="34"/>
      <c r="AF541" s="34"/>
      <c r="AG541" s="34"/>
      <c r="AH541" s="34"/>
      <c r="AI541" s="34"/>
    </row>
    <row r="542">
      <c r="A542" s="47"/>
      <c r="B542" s="47"/>
      <c r="C542" s="48"/>
      <c r="D542" s="48"/>
      <c r="E542" s="48"/>
      <c r="F542" s="48"/>
      <c r="G542" s="48"/>
      <c r="H542" s="48"/>
      <c r="I542" s="49"/>
      <c r="J542" s="4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4"/>
      <c r="AE542" s="34"/>
      <c r="AF542" s="34"/>
      <c r="AG542" s="34"/>
      <c r="AH542" s="34"/>
      <c r="AI542" s="34"/>
    </row>
    <row r="543">
      <c r="A543" s="47"/>
      <c r="B543" s="47"/>
      <c r="C543" s="48"/>
      <c r="D543" s="48"/>
      <c r="E543" s="48"/>
      <c r="F543" s="48"/>
      <c r="G543" s="48"/>
      <c r="H543" s="48"/>
      <c r="I543" s="49"/>
      <c r="J543" s="4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4"/>
      <c r="AE543" s="34"/>
      <c r="AF543" s="34"/>
      <c r="AG543" s="34"/>
      <c r="AH543" s="34"/>
      <c r="AI543" s="34"/>
    </row>
    <row r="544">
      <c r="A544" s="47"/>
      <c r="B544" s="47"/>
      <c r="C544" s="48"/>
      <c r="D544" s="48"/>
      <c r="E544" s="48"/>
      <c r="F544" s="48"/>
      <c r="G544" s="48"/>
      <c r="H544" s="48"/>
      <c r="I544" s="49"/>
      <c r="J544" s="4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4"/>
      <c r="AE544" s="34"/>
      <c r="AF544" s="34"/>
      <c r="AG544" s="34"/>
      <c r="AH544" s="34"/>
      <c r="AI544" s="34"/>
    </row>
    <row r="545">
      <c r="A545" s="47"/>
      <c r="B545" s="47"/>
      <c r="C545" s="48"/>
      <c r="D545" s="48"/>
      <c r="E545" s="48"/>
      <c r="F545" s="48"/>
      <c r="G545" s="48"/>
      <c r="H545" s="48"/>
      <c r="I545" s="49"/>
      <c r="J545" s="4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4"/>
      <c r="AE545" s="34"/>
      <c r="AF545" s="34"/>
      <c r="AG545" s="34"/>
      <c r="AH545" s="34"/>
      <c r="AI545" s="34"/>
    </row>
    <row r="546">
      <c r="A546" s="47"/>
      <c r="B546" s="47"/>
      <c r="C546" s="48"/>
      <c r="D546" s="48"/>
      <c r="E546" s="48"/>
      <c r="F546" s="48"/>
      <c r="G546" s="48"/>
      <c r="H546" s="48"/>
      <c r="I546" s="49"/>
      <c r="J546" s="4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4"/>
      <c r="AE546" s="34"/>
      <c r="AF546" s="34"/>
      <c r="AG546" s="34"/>
      <c r="AH546" s="34"/>
      <c r="AI546" s="34"/>
    </row>
    <row r="547">
      <c r="A547" s="47"/>
      <c r="B547" s="47"/>
      <c r="C547" s="48"/>
      <c r="D547" s="48"/>
      <c r="E547" s="48"/>
      <c r="F547" s="48"/>
      <c r="G547" s="48"/>
      <c r="H547" s="48"/>
      <c r="I547" s="49"/>
      <c r="J547" s="4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4"/>
      <c r="AE547" s="34"/>
      <c r="AF547" s="34"/>
      <c r="AG547" s="34"/>
      <c r="AH547" s="34"/>
      <c r="AI547" s="34"/>
    </row>
    <row r="548">
      <c r="A548" s="47"/>
      <c r="B548" s="47"/>
      <c r="C548" s="48"/>
      <c r="D548" s="48"/>
      <c r="E548" s="48"/>
      <c r="F548" s="48"/>
      <c r="G548" s="48"/>
      <c r="H548" s="48"/>
      <c r="I548" s="49"/>
      <c r="J548" s="4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4"/>
      <c r="AE548" s="34"/>
      <c r="AF548" s="34"/>
      <c r="AG548" s="34"/>
      <c r="AH548" s="34"/>
      <c r="AI548" s="34"/>
    </row>
    <row r="549">
      <c r="A549" s="47"/>
      <c r="B549" s="47"/>
      <c r="C549" s="48"/>
      <c r="D549" s="48"/>
      <c r="E549" s="48"/>
      <c r="F549" s="48"/>
      <c r="G549" s="48"/>
      <c r="H549" s="48"/>
      <c r="I549" s="49"/>
      <c r="J549" s="4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4"/>
      <c r="AE549" s="34"/>
      <c r="AF549" s="34"/>
      <c r="AG549" s="34"/>
      <c r="AH549" s="34"/>
      <c r="AI549" s="34"/>
    </row>
    <row r="550">
      <c r="A550" s="47"/>
      <c r="B550" s="47"/>
      <c r="C550" s="48"/>
      <c r="D550" s="48"/>
      <c r="E550" s="48"/>
      <c r="F550" s="48"/>
      <c r="G550" s="48"/>
      <c r="H550" s="48"/>
      <c r="I550" s="49"/>
      <c r="J550" s="4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4"/>
      <c r="AE550" s="34"/>
      <c r="AF550" s="34"/>
      <c r="AG550" s="34"/>
      <c r="AH550" s="34"/>
      <c r="AI550" s="34"/>
    </row>
    <row r="551">
      <c r="A551" s="47"/>
      <c r="B551" s="47"/>
      <c r="C551" s="48"/>
      <c r="D551" s="48"/>
      <c r="E551" s="48"/>
      <c r="F551" s="48"/>
      <c r="G551" s="48"/>
      <c r="H551" s="48"/>
      <c r="I551" s="49"/>
      <c r="J551" s="4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4"/>
      <c r="AE551" s="34"/>
      <c r="AF551" s="34"/>
      <c r="AG551" s="34"/>
      <c r="AH551" s="34"/>
      <c r="AI551" s="34"/>
    </row>
    <row r="552">
      <c r="A552" s="47"/>
      <c r="B552" s="47"/>
      <c r="C552" s="48"/>
      <c r="D552" s="48"/>
      <c r="E552" s="48"/>
      <c r="F552" s="48"/>
      <c r="G552" s="48"/>
      <c r="H552" s="48"/>
      <c r="I552" s="49"/>
      <c r="J552" s="4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4"/>
      <c r="AE552" s="34"/>
      <c r="AF552" s="34"/>
      <c r="AG552" s="34"/>
      <c r="AH552" s="34"/>
      <c r="AI552" s="34"/>
    </row>
    <row r="553">
      <c r="A553" s="47"/>
      <c r="B553" s="47"/>
      <c r="C553" s="48"/>
      <c r="D553" s="48"/>
      <c r="E553" s="48"/>
      <c r="F553" s="48"/>
      <c r="G553" s="48"/>
      <c r="H553" s="48"/>
      <c r="I553" s="49"/>
      <c r="J553" s="4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4"/>
      <c r="AE553" s="34"/>
      <c r="AF553" s="34"/>
      <c r="AG553" s="34"/>
      <c r="AH553" s="34"/>
      <c r="AI553" s="34"/>
    </row>
    <row r="554">
      <c r="A554" s="47"/>
      <c r="B554" s="47"/>
      <c r="C554" s="48"/>
      <c r="D554" s="48"/>
      <c r="E554" s="48"/>
      <c r="F554" s="48"/>
      <c r="G554" s="48"/>
      <c r="H554" s="48"/>
      <c r="I554" s="49"/>
      <c r="J554" s="4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4"/>
      <c r="AE554" s="34"/>
      <c r="AF554" s="34"/>
      <c r="AG554" s="34"/>
      <c r="AH554" s="34"/>
      <c r="AI554" s="34"/>
    </row>
    <row r="555">
      <c r="A555" s="47"/>
      <c r="B555" s="47"/>
      <c r="C555" s="48"/>
      <c r="D555" s="48"/>
      <c r="E555" s="48"/>
      <c r="F555" s="48"/>
      <c r="G555" s="48"/>
      <c r="H555" s="48"/>
      <c r="I555" s="49"/>
      <c r="J555" s="4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4"/>
      <c r="AE555" s="34"/>
      <c r="AF555" s="34"/>
      <c r="AG555" s="34"/>
      <c r="AH555" s="34"/>
      <c r="AI555" s="34"/>
    </row>
    <row r="556">
      <c r="A556" s="47"/>
      <c r="B556" s="47"/>
      <c r="C556" s="48"/>
      <c r="D556" s="48"/>
      <c r="E556" s="48"/>
      <c r="F556" s="48"/>
      <c r="G556" s="48"/>
      <c r="H556" s="48"/>
      <c r="I556" s="49"/>
      <c r="J556" s="4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4"/>
      <c r="AE556" s="34"/>
      <c r="AF556" s="34"/>
      <c r="AG556" s="34"/>
      <c r="AH556" s="34"/>
      <c r="AI556" s="34"/>
    </row>
    <row r="557">
      <c r="A557" s="47"/>
      <c r="B557" s="47"/>
      <c r="C557" s="48"/>
      <c r="D557" s="48"/>
      <c r="E557" s="48"/>
      <c r="F557" s="48"/>
      <c r="G557" s="48"/>
      <c r="H557" s="48"/>
      <c r="I557" s="49"/>
      <c r="J557" s="4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4"/>
      <c r="AE557" s="34"/>
      <c r="AF557" s="34"/>
      <c r="AG557" s="34"/>
      <c r="AH557" s="34"/>
      <c r="AI557" s="34"/>
    </row>
    <row r="558">
      <c r="A558" s="47"/>
      <c r="B558" s="47"/>
      <c r="C558" s="48"/>
      <c r="D558" s="48"/>
      <c r="E558" s="48"/>
      <c r="F558" s="48"/>
      <c r="G558" s="48"/>
      <c r="H558" s="48"/>
      <c r="I558" s="49"/>
      <c r="J558" s="4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4"/>
      <c r="AE558" s="34"/>
      <c r="AF558" s="34"/>
      <c r="AG558" s="34"/>
      <c r="AH558" s="34"/>
      <c r="AI558" s="34"/>
    </row>
    <row r="559">
      <c r="A559" s="47"/>
      <c r="B559" s="47"/>
      <c r="C559" s="48"/>
      <c r="D559" s="48"/>
      <c r="E559" s="48"/>
      <c r="F559" s="48"/>
      <c r="G559" s="48"/>
      <c r="H559" s="48"/>
      <c r="I559" s="49"/>
      <c r="J559" s="4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4"/>
      <c r="AE559" s="34"/>
      <c r="AF559" s="34"/>
      <c r="AG559" s="34"/>
      <c r="AH559" s="34"/>
      <c r="AI559" s="34"/>
    </row>
    <row r="560">
      <c r="A560" s="47"/>
      <c r="B560" s="47"/>
      <c r="C560" s="48"/>
      <c r="D560" s="48"/>
      <c r="E560" s="48"/>
      <c r="F560" s="48"/>
      <c r="G560" s="48"/>
      <c r="H560" s="48"/>
      <c r="I560" s="49"/>
      <c r="J560" s="4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4"/>
      <c r="AE560" s="34"/>
      <c r="AF560" s="34"/>
      <c r="AG560" s="34"/>
      <c r="AH560" s="34"/>
      <c r="AI560" s="34"/>
    </row>
    <row r="561">
      <c r="A561" s="47"/>
      <c r="B561" s="47"/>
      <c r="C561" s="48"/>
      <c r="D561" s="48"/>
      <c r="E561" s="48"/>
      <c r="F561" s="48"/>
      <c r="G561" s="48"/>
      <c r="H561" s="48"/>
      <c r="I561" s="49"/>
      <c r="J561" s="4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4"/>
      <c r="AE561" s="34"/>
      <c r="AF561" s="34"/>
      <c r="AG561" s="34"/>
      <c r="AH561" s="34"/>
      <c r="AI561" s="34"/>
    </row>
    <row r="562">
      <c r="A562" s="47"/>
      <c r="B562" s="47"/>
      <c r="C562" s="48"/>
      <c r="D562" s="48"/>
      <c r="E562" s="48"/>
      <c r="F562" s="48"/>
      <c r="G562" s="48"/>
      <c r="H562" s="48"/>
      <c r="I562" s="49"/>
      <c r="J562" s="4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4"/>
      <c r="AE562" s="34"/>
      <c r="AF562" s="34"/>
      <c r="AG562" s="34"/>
      <c r="AH562" s="34"/>
      <c r="AI562" s="34"/>
    </row>
    <row r="563">
      <c r="A563" s="47"/>
      <c r="B563" s="47"/>
      <c r="C563" s="48"/>
      <c r="D563" s="48"/>
      <c r="E563" s="48"/>
      <c r="F563" s="48"/>
      <c r="G563" s="48"/>
      <c r="H563" s="48"/>
      <c r="I563" s="49"/>
      <c r="J563" s="4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4"/>
      <c r="AE563" s="34"/>
      <c r="AF563" s="34"/>
      <c r="AG563" s="34"/>
      <c r="AH563" s="34"/>
      <c r="AI563" s="34"/>
    </row>
    <row r="564">
      <c r="A564" s="47"/>
      <c r="B564" s="47"/>
      <c r="C564" s="48"/>
      <c r="D564" s="48"/>
      <c r="E564" s="48"/>
      <c r="F564" s="48"/>
      <c r="G564" s="48"/>
      <c r="H564" s="48"/>
      <c r="I564" s="49"/>
      <c r="J564" s="4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4"/>
      <c r="AE564" s="34"/>
      <c r="AF564" s="34"/>
      <c r="AG564" s="34"/>
      <c r="AH564" s="34"/>
      <c r="AI564" s="34"/>
    </row>
    <row r="565">
      <c r="A565" s="47"/>
      <c r="B565" s="47"/>
      <c r="C565" s="48"/>
      <c r="D565" s="48"/>
      <c r="E565" s="48"/>
      <c r="F565" s="48"/>
      <c r="G565" s="48"/>
      <c r="H565" s="48"/>
      <c r="I565" s="49"/>
      <c r="J565" s="4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4"/>
      <c r="AE565" s="34"/>
      <c r="AF565" s="34"/>
      <c r="AG565" s="34"/>
      <c r="AH565" s="34"/>
      <c r="AI565" s="34"/>
    </row>
    <row r="566">
      <c r="A566" s="47"/>
      <c r="B566" s="47"/>
      <c r="C566" s="48"/>
      <c r="D566" s="48"/>
      <c r="E566" s="48"/>
      <c r="F566" s="48"/>
      <c r="G566" s="48"/>
      <c r="H566" s="48"/>
      <c r="I566" s="49"/>
      <c r="J566" s="4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4"/>
      <c r="AE566" s="34"/>
      <c r="AF566" s="34"/>
      <c r="AG566" s="34"/>
      <c r="AH566" s="34"/>
      <c r="AI566" s="34"/>
    </row>
    <row r="567">
      <c r="A567" s="47"/>
      <c r="B567" s="47"/>
      <c r="C567" s="48"/>
      <c r="D567" s="48"/>
      <c r="E567" s="48"/>
      <c r="F567" s="48"/>
      <c r="G567" s="48"/>
      <c r="H567" s="48"/>
      <c r="I567" s="49"/>
      <c r="J567" s="4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4"/>
      <c r="AE567" s="34"/>
      <c r="AF567" s="34"/>
      <c r="AG567" s="34"/>
      <c r="AH567" s="34"/>
      <c r="AI567" s="34"/>
    </row>
    <row r="568">
      <c r="A568" s="47"/>
      <c r="B568" s="47"/>
      <c r="C568" s="48"/>
      <c r="D568" s="48"/>
      <c r="E568" s="48"/>
      <c r="F568" s="48"/>
      <c r="G568" s="48"/>
      <c r="H568" s="48"/>
      <c r="I568" s="49"/>
      <c r="J568" s="4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4"/>
      <c r="AE568" s="34"/>
      <c r="AF568" s="34"/>
      <c r="AG568" s="34"/>
      <c r="AH568" s="34"/>
      <c r="AI568" s="34"/>
    </row>
    <row r="569">
      <c r="A569" s="47"/>
      <c r="B569" s="47"/>
      <c r="C569" s="48"/>
      <c r="D569" s="48"/>
      <c r="E569" s="48"/>
      <c r="F569" s="48"/>
      <c r="G569" s="48"/>
      <c r="H569" s="48"/>
      <c r="I569" s="49"/>
      <c r="J569" s="4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4"/>
      <c r="AE569" s="34"/>
      <c r="AF569" s="34"/>
      <c r="AG569" s="34"/>
      <c r="AH569" s="34"/>
      <c r="AI569" s="34"/>
    </row>
    <row r="570">
      <c r="A570" s="47"/>
      <c r="B570" s="47"/>
      <c r="C570" s="48"/>
      <c r="D570" s="48"/>
      <c r="E570" s="48"/>
      <c r="F570" s="48"/>
      <c r="G570" s="48"/>
      <c r="H570" s="48"/>
      <c r="I570" s="49"/>
      <c r="J570" s="4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4"/>
      <c r="AE570" s="34"/>
      <c r="AF570" s="34"/>
      <c r="AG570" s="34"/>
      <c r="AH570" s="34"/>
      <c r="AI570" s="34"/>
    </row>
    <row r="571">
      <c r="A571" s="47"/>
      <c r="B571" s="47"/>
      <c r="C571" s="48"/>
      <c r="D571" s="48"/>
      <c r="E571" s="48"/>
      <c r="F571" s="48"/>
      <c r="G571" s="48"/>
      <c r="H571" s="48"/>
      <c r="I571" s="49"/>
      <c r="J571" s="4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4"/>
      <c r="AE571" s="34"/>
      <c r="AF571" s="34"/>
      <c r="AG571" s="34"/>
      <c r="AH571" s="34"/>
      <c r="AI571" s="34"/>
    </row>
    <row r="572">
      <c r="A572" s="47"/>
      <c r="B572" s="47"/>
      <c r="C572" s="48"/>
      <c r="D572" s="48"/>
      <c r="E572" s="48"/>
      <c r="F572" s="48"/>
      <c r="G572" s="48"/>
      <c r="H572" s="48"/>
      <c r="I572" s="49"/>
      <c r="J572" s="4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4"/>
      <c r="AE572" s="34"/>
      <c r="AF572" s="34"/>
      <c r="AG572" s="34"/>
      <c r="AH572" s="34"/>
      <c r="AI572" s="34"/>
    </row>
    <row r="573">
      <c r="A573" s="47"/>
      <c r="B573" s="47"/>
      <c r="C573" s="48"/>
      <c r="D573" s="48"/>
      <c r="E573" s="48"/>
      <c r="F573" s="48"/>
      <c r="G573" s="48"/>
      <c r="H573" s="48"/>
      <c r="I573" s="49"/>
      <c r="J573" s="4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4"/>
      <c r="AE573" s="34"/>
      <c r="AF573" s="34"/>
      <c r="AG573" s="34"/>
      <c r="AH573" s="34"/>
      <c r="AI573" s="34"/>
    </row>
    <row r="574">
      <c r="A574" s="47"/>
      <c r="B574" s="47"/>
      <c r="C574" s="48"/>
      <c r="D574" s="48"/>
      <c r="E574" s="48"/>
      <c r="F574" s="48"/>
      <c r="G574" s="48"/>
      <c r="H574" s="48"/>
      <c r="I574" s="49"/>
      <c r="J574" s="4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4"/>
      <c r="AE574" s="34"/>
      <c r="AF574" s="34"/>
      <c r="AG574" s="34"/>
      <c r="AH574" s="34"/>
      <c r="AI574" s="34"/>
    </row>
    <row r="575">
      <c r="A575" s="47"/>
      <c r="B575" s="47"/>
      <c r="C575" s="48"/>
      <c r="D575" s="48"/>
      <c r="E575" s="48"/>
      <c r="F575" s="48"/>
      <c r="G575" s="48"/>
      <c r="H575" s="48"/>
      <c r="I575" s="49"/>
      <c r="J575" s="4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4"/>
      <c r="AE575" s="34"/>
      <c r="AF575" s="34"/>
      <c r="AG575" s="34"/>
      <c r="AH575" s="34"/>
      <c r="AI575" s="34"/>
    </row>
    <row r="576">
      <c r="A576" s="47"/>
      <c r="B576" s="47"/>
      <c r="C576" s="48"/>
      <c r="D576" s="48"/>
      <c r="E576" s="48"/>
      <c r="F576" s="48"/>
      <c r="G576" s="48"/>
      <c r="H576" s="48"/>
      <c r="I576" s="49"/>
      <c r="J576" s="4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4"/>
      <c r="AE576" s="34"/>
      <c r="AF576" s="34"/>
      <c r="AG576" s="34"/>
      <c r="AH576" s="34"/>
      <c r="AI576" s="34"/>
    </row>
    <row r="577">
      <c r="A577" s="47"/>
      <c r="B577" s="47"/>
      <c r="C577" s="48"/>
      <c r="D577" s="48"/>
      <c r="E577" s="48"/>
      <c r="F577" s="48"/>
      <c r="G577" s="48"/>
      <c r="H577" s="48"/>
      <c r="I577" s="49"/>
      <c r="J577" s="4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4"/>
      <c r="AE577" s="34"/>
      <c r="AF577" s="34"/>
      <c r="AG577" s="34"/>
      <c r="AH577" s="34"/>
      <c r="AI577" s="34"/>
    </row>
    <row r="578">
      <c r="A578" s="47"/>
      <c r="B578" s="47"/>
      <c r="C578" s="48"/>
      <c r="D578" s="48"/>
      <c r="E578" s="48"/>
      <c r="F578" s="48"/>
      <c r="G578" s="48"/>
      <c r="H578" s="48"/>
      <c r="I578" s="49"/>
      <c r="J578" s="4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4"/>
      <c r="AE578" s="34"/>
      <c r="AF578" s="34"/>
      <c r="AG578" s="34"/>
      <c r="AH578" s="34"/>
      <c r="AI578" s="34"/>
    </row>
    <row r="579">
      <c r="A579" s="47"/>
      <c r="B579" s="47"/>
      <c r="C579" s="48"/>
      <c r="D579" s="48"/>
      <c r="E579" s="48"/>
      <c r="F579" s="48"/>
      <c r="G579" s="48"/>
      <c r="H579" s="48"/>
      <c r="I579" s="49"/>
      <c r="J579" s="4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4"/>
      <c r="AE579" s="34"/>
      <c r="AF579" s="34"/>
      <c r="AG579" s="34"/>
      <c r="AH579" s="34"/>
      <c r="AI579" s="34"/>
    </row>
    <row r="580">
      <c r="A580" s="47"/>
      <c r="B580" s="47"/>
      <c r="C580" s="48"/>
      <c r="D580" s="48"/>
      <c r="E580" s="48"/>
      <c r="F580" s="48"/>
      <c r="G580" s="48"/>
      <c r="H580" s="48"/>
      <c r="I580" s="49"/>
      <c r="J580" s="4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4"/>
      <c r="AE580" s="34"/>
      <c r="AF580" s="34"/>
      <c r="AG580" s="34"/>
      <c r="AH580" s="34"/>
      <c r="AI580" s="34"/>
    </row>
    <row r="581">
      <c r="A581" s="47"/>
      <c r="B581" s="47"/>
      <c r="C581" s="48"/>
      <c r="D581" s="48"/>
      <c r="E581" s="48"/>
      <c r="F581" s="48"/>
      <c r="G581" s="48"/>
      <c r="H581" s="48"/>
      <c r="I581" s="49"/>
      <c r="J581" s="4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4"/>
      <c r="AE581" s="34"/>
      <c r="AF581" s="34"/>
      <c r="AG581" s="34"/>
      <c r="AH581" s="34"/>
      <c r="AI581" s="34"/>
    </row>
    <row r="582">
      <c r="A582" s="47"/>
      <c r="B582" s="47"/>
      <c r="C582" s="48"/>
      <c r="D582" s="48"/>
      <c r="E582" s="48"/>
      <c r="F582" s="48"/>
      <c r="G582" s="48"/>
      <c r="H582" s="48"/>
      <c r="I582" s="49"/>
      <c r="J582" s="4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4"/>
      <c r="AE582" s="34"/>
      <c r="AF582" s="34"/>
      <c r="AG582" s="34"/>
      <c r="AH582" s="34"/>
      <c r="AI582" s="34"/>
    </row>
    <row r="583">
      <c r="A583" s="47"/>
      <c r="B583" s="47"/>
      <c r="C583" s="48"/>
      <c r="D583" s="48"/>
      <c r="E583" s="48"/>
      <c r="F583" s="48"/>
      <c r="G583" s="48"/>
      <c r="H583" s="48"/>
      <c r="I583" s="49"/>
      <c r="J583" s="4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4"/>
      <c r="AE583" s="34"/>
      <c r="AF583" s="34"/>
      <c r="AG583" s="34"/>
      <c r="AH583" s="34"/>
      <c r="AI583" s="34"/>
    </row>
    <row r="584">
      <c r="A584" s="47"/>
      <c r="B584" s="47"/>
      <c r="C584" s="48"/>
      <c r="D584" s="48"/>
      <c r="E584" s="48"/>
      <c r="F584" s="48"/>
      <c r="G584" s="48"/>
      <c r="H584" s="48"/>
      <c r="I584" s="49"/>
      <c r="J584" s="4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4"/>
      <c r="AE584" s="34"/>
      <c r="AF584" s="34"/>
      <c r="AG584" s="34"/>
      <c r="AH584" s="34"/>
      <c r="AI584" s="34"/>
    </row>
    <row r="585">
      <c r="A585" s="47"/>
      <c r="B585" s="47"/>
      <c r="C585" s="48"/>
      <c r="D585" s="48"/>
      <c r="E585" s="48"/>
      <c r="F585" s="48"/>
      <c r="G585" s="48"/>
      <c r="H585" s="48"/>
      <c r="I585" s="49"/>
      <c r="J585" s="4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4"/>
      <c r="AE585" s="34"/>
      <c r="AF585" s="34"/>
      <c r="AG585" s="34"/>
      <c r="AH585" s="34"/>
      <c r="AI585" s="34"/>
    </row>
    <row r="586">
      <c r="A586" s="47"/>
      <c r="B586" s="47"/>
      <c r="C586" s="48"/>
      <c r="D586" s="48"/>
      <c r="E586" s="48"/>
      <c r="F586" s="48"/>
      <c r="G586" s="48"/>
      <c r="H586" s="48"/>
      <c r="I586" s="49"/>
      <c r="J586" s="4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4"/>
      <c r="AE586" s="34"/>
      <c r="AF586" s="34"/>
      <c r="AG586" s="34"/>
      <c r="AH586" s="34"/>
      <c r="AI586" s="34"/>
    </row>
    <row r="587">
      <c r="A587" s="47"/>
      <c r="B587" s="47"/>
      <c r="C587" s="48"/>
      <c r="D587" s="48"/>
      <c r="E587" s="48"/>
      <c r="F587" s="48"/>
      <c r="G587" s="48"/>
      <c r="H587" s="48"/>
      <c r="I587" s="49"/>
      <c r="J587" s="4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4"/>
      <c r="AE587" s="34"/>
      <c r="AF587" s="34"/>
      <c r="AG587" s="34"/>
      <c r="AH587" s="34"/>
      <c r="AI587" s="34"/>
    </row>
    <row r="588">
      <c r="A588" s="47"/>
      <c r="B588" s="47"/>
      <c r="C588" s="48"/>
      <c r="D588" s="48"/>
      <c r="E588" s="48"/>
      <c r="F588" s="48"/>
      <c r="G588" s="48"/>
      <c r="H588" s="48"/>
      <c r="I588" s="49"/>
      <c r="J588" s="4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4"/>
      <c r="AE588" s="34"/>
      <c r="AF588" s="34"/>
      <c r="AG588" s="34"/>
      <c r="AH588" s="34"/>
      <c r="AI588" s="34"/>
    </row>
    <row r="589">
      <c r="A589" s="47"/>
      <c r="B589" s="47"/>
      <c r="C589" s="48"/>
      <c r="D589" s="48"/>
      <c r="E589" s="48"/>
      <c r="F589" s="48"/>
      <c r="G589" s="48"/>
      <c r="H589" s="48"/>
      <c r="I589" s="49"/>
      <c r="J589" s="4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4"/>
      <c r="AE589" s="34"/>
      <c r="AF589" s="34"/>
      <c r="AG589" s="34"/>
      <c r="AH589" s="34"/>
      <c r="AI589" s="34"/>
    </row>
    <row r="590">
      <c r="A590" s="47"/>
      <c r="B590" s="47"/>
      <c r="C590" s="48"/>
      <c r="D590" s="48"/>
      <c r="E590" s="48"/>
      <c r="F590" s="48"/>
      <c r="G590" s="48"/>
      <c r="H590" s="48"/>
      <c r="I590" s="49"/>
      <c r="J590" s="4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4"/>
      <c r="AE590" s="34"/>
      <c r="AF590" s="34"/>
      <c r="AG590" s="34"/>
      <c r="AH590" s="34"/>
      <c r="AI590" s="34"/>
    </row>
    <row r="591">
      <c r="A591" s="47"/>
      <c r="B591" s="47"/>
      <c r="C591" s="48"/>
      <c r="D591" s="48"/>
      <c r="E591" s="48"/>
      <c r="F591" s="48"/>
      <c r="G591" s="48"/>
      <c r="H591" s="48"/>
      <c r="I591" s="49"/>
      <c r="J591" s="4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4"/>
      <c r="AE591" s="34"/>
      <c r="AF591" s="34"/>
      <c r="AG591" s="34"/>
      <c r="AH591" s="34"/>
      <c r="AI591" s="34"/>
    </row>
    <row r="592">
      <c r="A592" s="47"/>
      <c r="B592" s="47"/>
      <c r="C592" s="48"/>
      <c r="D592" s="48"/>
      <c r="E592" s="48"/>
      <c r="F592" s="48"/>
      <c r="G592" s="48"/>
      <c r="H592" s="48"/>
      <c r="I592" s="49"/>
      <c r="J592" s="4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4"/>
      <c r="AE592" s="34"/>
      <c r="AF592" s="34"/>
      <c r="AG592" s="34"/>
      <c r="AH592" s="34"/>
      <c r="AI592" s="34"/>
    </row>
    <row r="593">
      <c r="A593" s="47"/>
      <c r="B593" s="47"/>
      <c r="C593" s="48"/>
      <c r="D593" s="48"/>
      <c r="E593" s="48"/>
      <c r="F593" s="48"/>
      <c r="G593" s="48"/>
      <c r="H593" s="48"/>
      <c r="I593" s="49"/>
      <c r="J593" s="4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4"/>
      <c r="AE593" s="34"/>
      <c r="AF593" s="34"/>
      <c r="AG593" s="34"/>
      <c r="AH593" s="34"/>
      <c r="AI593" s="34"/>
    </row>
    <row r="594">
      <c r="A594" s="47"/>
      <c r="B594" s="47"/>
      <c r="C594" s="48"/>
      <c r="D594" s="48"/>
      <c r="E594" s="48"/>
      <c r="F594" s="48"/>
      <c r="G594" s="48"/>
      <c r="H594" s="48"/>
      <c r="I594" s="49"/>
      <c r="J594" s="4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4"/>
      <c r="AE594" s="34"/>
      <c r="AF594" s="34"/>
      <c r="AG594" s="34"/>
      <c r="AH594" s="34"/>
      <c r="AI594" s="34"/>
    </row>
    <row r="595">
      <c r="A595" s="47"/>
      <c r="B595" s="47"/>
      <c r="C595" s="48"/>
      <c r="D595" s="48"/>
      <c r="E595" s="48"/>
      <c r="F595" s="48"/>
      <c r="G595" s="48"/>
      <c r="H595" s="48"/>
      <c r="I595" s="49"/>
      <c r="J595" s="4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4"/>
      <c r="AE595" s="34"/>
      <c r="AF595" s="34"/>
      <c r="AG595" s="34"/>
      <c r="AH595" s="34"/>
      <c r="AI595" s="34"/>
    </row>
    <row r="596">
      <c r="A596" s="47"/>
      <c r="B596" s="47"/>
      <c r="C596" s="48"/>
      <c r="D596" s="48"/>
      <c r="E596" s="48"/>
      <c r="F596" s="48"/>
      <c r="G596" s="48"/>
      <c r="H596" s="48"/>
      <c r="I596" s="49"/>
      <c r="J596" s="4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4"/>
      <c r="AE596" s="34"/>
      <c r="AF596" s="34"/>
      <c r="AG596" s="34"/>
      <c r="AH596" s="34"/>
      <c r="AI596" s="34"/>
    </row>
    <row r="597">
      <c r="A597" s="47"/>
      <c r="B597" s="47"/>
      <c r="C597" s="48"/>
      <c r="D597" s="48"/>
      <c r="E597" s="48"/>
      <c r="F597" s="48"/>
      <c r="G597" s="48"/>
      <c r="H597" s="48"/>
      <c r="I597" s="49"/>
      <c r="J597" s="4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4"/>
      <c r="AE597" s="34"/>
      <c r="AF597" s="34"/>
      <c r="AG597" s="34"/>
      <c r="AH597" s="34"/>
      <c r="AI597" s="34"/>
    </row>
    <row r="598">
      <c r="A598" s="47"/>
      <c r="B598" s="47"/>
      <c r="C598" s="48"/>
      <c r="D598" s="48"/>
      <c r="E598" s="48"/>
      <c r="F598" s="48"/>
      <c r="G598" s="48"/>
      <c r="H598" s="48"/>
      <c r="I598" s="49"/>
      <c r="J598" s="4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4"/>
      <c r="AE598" s="34"/>
      <c r="AF598" s="34"/>
      <c r="AG598" s="34"/>
      <c r="AH598" s="34"/>
      <c r="AI598" s="34"/>
    </row>
    <row r="599">
      <c r="A599" s="47"/>
      <c r="B599" s="47"/>
      <c r="C599" s="48"/>
      <c r="D599" s="48"/>
      <c r="E599" s="48"/>
      <c r="F599" s="48"/>
      <c r="G599" s="48"/>
      <c r="H599" s="48"/>
      <c r="I599" s="49"/>
      <c r="J599" s="4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4"/>
      <c r="AE599" s="34"/>
      <c r="AF599" s="34"/>
      <c r="AG599" s="34"/>
      <c r="AH599" s="34"/>
      <c r="AI599" s="34"/>
    </row>
    <row r="600">
      <c r="A600" s="47"/>
      <c r="B600" s="47"/>
      <c r="C600" s="48"/>
      <c r="D600" s="48"/>
      <c r="E600" s="48"/>
      <c r="F600" s="48"/>
      <c r="G600" s="48"/>
      <c r="H600" s="48"/>
      <c r="I600" s="49"/>
      <c r="J600" s="4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4"/>
      <c r="AE600" s="34"/>
      <c r="AF600" s="34"/>
      <c r="AG600" s="34"/>
      <c r="AH600" s="34"/>
      <c r="AI600" s="34"/>
    </row>
    <row r="601">
      <c r="A601" s="47"/>
      <c r="B601" s="47"/>
      <c r="C601" s="48"/>
      <c r="D601" s="48"/>
      <c r="E601" s="48"/>
      <c r="F601" s="48"/>
      <c r="G601" s="48"/>
      <c r="H601" s="48"/>
      <c r="I601" s="49"/>
      <c r="J601" s="4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4"/>
      <c r="AE601" s="34"/>
      <c r="AF601" s="34"/>
      <c r="AG601" s="34"/>
      <c r="AH601" s="34"/>
      <c r="AI601" s="34"/>
    </row>
    <row r="602">
      <c r="A602" s="47"/>
      <c r="B602" s="47"/>
      <c r="C602" s="48"/>
      <c r="D602" s="48"/>
      <c r="E602" s="48"/>
      <c r="F602" s="48"/>
      <c r="G602" s="48"/>
      <c r="H602" s="48"/>
      <c r="I602" s="49"/>
      <c r="J602" s="4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4"/>
      <c r="AE602" s="34"/>
      <c r="AF602" s="34"/>
      <c r="AG602" s="34"/>
      <c r="AH602" s="34"/>
      <c r="AI602" s="34"/>
    </row>
    <row r="603">
      <c r="A603" s="47"/>
      <c r="B603" s="47"/>
      <c r="C603" s="48"/>
      <c r="D603" s="48"/>
      <c r="E603" s="48"/>
      <c r="F603" s="48"/>
      <c r="G603" s="48"/>
      <c r="H603" s="48"/>
      <c r="I603" s="49"/>
      <c r="J603" s="4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4"/>
      <c r="AE603" s="34"/>
      <c r="AF603" s="34"/>
      <c r="AG603" s="34"/>
      <c r="AH603" s="34"/>
      <c r="AI603" s="34"/>
    </row>
    <row r="604">
      <c r="A604" s="47"/>
      <c r="B604" s="47"/>
      <c r="C604" s="48"/>
      <c r="D604" s="48"/>
      <c r="E604" s="48"/>
      <c r="F604" s="48"/>
      <c r="G604" s="48"/>
      <c r="H604" s="48"/>
      <c r="I604" s="49"/>
      <c r="J604" s="4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4"/>
      <c r="AE604" s="34"/>
      <c r="AF604" s="34"/>
      <c r="AG604" s="34"/>
      <c r="AH604" s="34"/>
      <c r="AI604" s="34"/>
    </row>
    <row r="605">
      <c r="A605" s="47"/>
      <c r="B605" s="47"/>
      <c r="C605" s="48"/>
      <c r="D605" s="48"/>
      <c r="E605" s="48"/>
      <c r="F605" s="48"/>
      <c r="G605" s="48"/>
      <c r="H605" s="48"/>
      <c r="I605" s="49"/>
      <c r="J605" s="4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4"/>
      <c r="AE605" s="34"/>
      <c r="AF605" s="34"/>
      <c r="AG605" s="34"/>
      <c r="AH605" s="34"/>
      <c r="AI605" s="34"/>
    </row>
    <row r="606">
      <c r="A606" s="47"/>
      <c r="B606" s="47"/>
      <c r="C606" s="48"/>
      <c r="D606" s="48"/>
      <c r="E606" s="48"/>
      <c r="F606" s="48"/>
      <c r="G606" s="48"/>
      <c r="H606" s="48"/>
      <c r="I606" s="49"/>
      <c r="J606" s="4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4"/>
      <c r="AE606" s="34"/>
      <c r="AF606" s="34"/>
      <c r="AG606" s="34"/>
      <c r="AH606" s="34"/>
      <c r="AI606" s="34"/>
    </row>
    <row r="607">
      <c r="A607" s="47"/>
      <c r="B607" s="47"/>
      <c r="C607" s="48"/>
      <c r="D607" s="48"/>
      <c r="E607" s="48"/>
      <c r="F607" s="48"/>
      <c r="G607" s="48"/>
      <c r="H607" s="48"/>
      <c r="I607" s="49"/>
      <c r="J607" s="4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4"/>
      <c r="AE607" s="34"/>
      <c r="AF607" s="34"/>
      <c r="AG607" s="34"/>
      <c r="AH607" s="34"/>
      <c r="AI607" s="34"/>
    </row>
    <row r="608">
      <c r="A608" s="47"/>
      <c r="B608" s="47"/>
      <c r="C608" s="48"/>
      <c r="D608" s="48"/>
      <c r="E608" s="48"/>
      <c r="F608" s="48"/>
      <c r="G608" s="48"/>
      <c r="H608" s="48"/>
      <c r="I608" s="49"/>
      <c r="J608" s="4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4"/>
      <c r="AE608" s="34"/>
      <c r="AF608" s="34"/>
      <c r="AG608" s="34"/>
      <c r="AH608" s="34"/>
      <c r="AI608" s="34"/>
    </row>
    <row r="609">
      <c r="A609" s="47"/>
      <c r="B609" s="47"/>
      <c r="C609" s="48"/>
      <c r="D609" s="48"/>
      <c r="E609" s="48"/>
      <c r="F609" s="48"/>
      <c r="G609" s="48"/>
      <c r="H609" s="48"/>
      <c r="I609" s="49"/>
      <c r="J609" s="4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4"/>
      <c r="AE609" s="34"/>
      <c r="AF609" s="34"/>
      <c r="AG609" s="34"/>
      <c r="AH609" s="34"/>
      <c r="AI609" s="34"/>
    </row>
    <row r="610">
      <c r="A610" s="47"/>
      <c r="B610" s="47"/>
      <c r="C610" s="48"/>
      <c r="D610" s="48"/>
      <c r="E610" s="48"/>
      <c r="F610" s="48"/>
      <c r="G610" s="48"/>
      <c r="H610" s="48"/>
      <c r="I610" s="49"/>
      <c r="J610" s="4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4"/>
      <c r="AE610" s="34"/>
      <c r="AF610" s="34"/>
      <c r="AG610" s="34"/>
      <c r="AH610" s="34"/>
      <c r="AI610" s="34"/>
    </row>
    <row r="611">
      <c r="A611" s="47"/>
      <c r="B611" s="47"/>
      <c r="C611" s="48"/>
      <c r="D611" s="48"/>
      <c r="E611" s="48"/>
      <c r="F611" s="48"/>
      <c r="G611" s="48"/>
      <c r="H611" s="48"/>
      <c r="I611" s="49"/>
      <c r="J611" s="4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4"/>
      <c r="AE611" s="34"/>
      <c r="AF611" s="34"/>
      <c r="AG611" s="34"/>
      <c r="AH611" s="34"/>
      <c r="AI611" s="34"/>
    </row>
    <row r="612">
      <c r="A612" s="47"/>
      <c r="B612" s="47"/>
      <c r="C612" s="48"/>
      <c r="D612" s="48"/>
      <c r="E612" s="48"/>
      <c r="F612" s="48"/>
      <c r="G612" s="48"/>
      <c r="H612" s="48"/>
      <c r="I612" s="49"/>
      <c r="J612" s="4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4"/>
      <c r="AE612" s="34"/>
      <c r="AF612" s="34"/>
      <c r="AG612" s="34"/>
      <c r="AH612" s="34"/>
      <c r="AI612" s="34"/>
    </row>
    <row r="613">
      <c r="A613" s="47"/>
      <c r="B613" s="47"/>
      <c r="C613" s="48"/>
      <c r="D613" s="48"/>
      <c r="E613" s="48"/>
      <c r="F613" s="48"/>
      <c r="G613" s="48"/>
      <c r="H613" s="48"/>
      <c r="I613" s="49"/>
      <c r="J613" s="4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4"/>
      <c r="AE613" s="34"/>
      <c r="AF613" s="34"/>
      <c r="AG613" s="34"/>
      <c r="AH613" s="34"/>
      <c r="AI613" s="34"/>
    </row>
    <row r="614">
      <c r="A614" s="47"/>
      <c r="B614" s="47"/>
      <c r="C614" s="48"/>
      <c r="D614" s="48"/>
      <c r="E614" s="48"/>
      <c r="F614" s="48"/>
      <c r="G614" s="48"/>
      <c r="H614" s="48"/>
      <c r="I614" s="49"/>
      <c r="J614" s="4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4"/>
      <c r="AE614" s="34"/>
      <c r="AF614" s="34"/>
      <c r="AG614" s="34"/>
      <c r="AH614" s="34"/>
      <c r="AI614" s="34"/>
    </row>
    <row r="615">
      <c r="A615" s="47"/>
      <c r="B615" s="47"/>
      <c r="C615" s="48"/>
      <c r="D615" s="48"/>
      <c r="E615" s="48"/>
      <c r="F615" s="48"/>
      <c r="G615" s="48"/>
      <c r="H615" s="48"/>
      <c r="I615" s="49"/>
      <c r="J615" s="4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4"/>
      <c r="AE615" s="34"/>
      <c r="AF615" s="34"/>
      <c r="AG615" s="34"/>
      <c r="AH615" s="34"/>
      <c r="AI615" s="34"/>
    </row>
    <row r="616">
      <c r="A616" s="47"/>
      <c r="B616" s="47"/>
      <c r="C616" s="48"/>
      <c r="D616" s="48"/>
      <c r="E616" s="48"/>
      <c r="F616" s="48"/>
      <c r="G616" s="48"/>
      <c r="H616" s="48"/>
      <c r="I616" s="49"/>
      <c r="J616" s="4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4"/>
      <c r="AE616" s="34"/>
      <c r="AF616" s="34"/>
      <c r="AG616" s="34"/>
      <c r="AH616" s="34"/>
      <c r="AI616" s="34"/>
    </row>
    <row r="617">
      <c r="A617" s="47"/>
      <c r="B617" s="47"/>
      <c r="C617" s="48"/>
      <c r="D617" s="48"/>
      <c r="E617" s="48"/>
      <c r="F617" s="48"/>
      <c r="G617" s="48"/>
      <c r="H617" s="48"/>
      <c r="I617" s="49"/>
      <c r="J617" s="4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4"/>
      <c r="AE617" s="34"/>
      <c r="AF617" s="34"/>
      <c r="AG617" s="34"/>
      <c r="AH617" s="34"/>
      <c r="AI617" s="34"/>
    </row>
    <row r="618">
      <c r="A618" s="47"/>
      <c r="B618" s="47"/>
      <c r="C618" s="48"/>
      <c r="D618" s="48"/>
      <c r="E618" s="48"/>
      <c r="F618" s="48"/>
      <c r="G618" s="48"/>
      <c r="H618" s="48"/>
      <c r="I618" s="49"/>
      <c r="J618" s="4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4"/>
      <c r="AE618" s="34"/>
      <c r="AF618" s="34"/>
      <c r="AG618" s="34"/>
      <c r="AH618" s="34"/>
      <c r="AI618" s="34"/>
    </row>
    <row r="619">
      <c r="A619" s="47"/>
      <c r="B619" s="47"/>
      <c r="C619" s="48"/>
      <c r="D619" s="48"/>
      <c r="E619" s="48"/>
      <c r="F619" s="48"/>
      <c r="G619" s="48"/>
      <c r="H619" s="48"/>
      <c r="I619" s="49"/>
      <c r="J619" s="4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4"/>
      <c r="AE619" s="34"/>
      <c r="AF619" s="34"/>
      <c r="AG619" s="34"/>
      <c r="AH619" s="34"/>
      <c r="AI619" s="34"/>
    </row>
    <row r="620">
      <c r="A620" s="47"/>
      <c r="B620" s="47"/>
      <c r="C620" s="48"/>
      <c r="D620" s="48"/>
      <c r="E620" s="48"/>
      <c r="F620" s="48"/>
      <c r="G620" s="48"/>
      <c r="H620" s="48"/>
      <c r="I620" s="49"/>
      <c r="J620" s="4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4"/>
      <c r="AE620" s="34"/>
      <c r="AF620" s="34"/>
      <c r="AG620" s="34"/>
      <c r="AH620" s="34"/>
      <c r="AI620" s="34"/>
    </row>
    <row r="621">
      <c r="A621" s="47"/>
      <c r="B621" s="47"/>
      <c r="C621" s="48"/>
      <c r="D621" s="48"/>
      <c r="E621" s="48"/>
      <c r="F621" s="48"/>
      <c r="G621" s="48"/>
      <c r="H621" s="48"/>
      <c r="I621" s="49"/>
      <c r="J621" s="4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4"/>
      <c r="AE621" s="34"/>
      <c r="AF621" s="34"/>
      <c r="AG621" s="34"/>
      <c r="AH621" s="34"/>
      <c r="AI621" s="34"/>
    </row>
    <row r="622">
      <c r="A622" s="47"/>
      <c r="B622" s="47"/>
      <c r="C622" s="48"/>
      <c r="D622" s="48"/>
      <c r="E622" s="48"/>
      <c r="F622" s="48"/>
      <c r="G622" s="48"/>
      <c r="H622" s="48"/>
      <c r="I622" s="49"/>
      <c r="J622" s="4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4"/>
      <c r="AE622" s="34"/>
      <c r="AF622" s="34"/>
      <c r="AG622" s="34"/>
      <c r="AH622" s="34"/>
      <c r="AI622" s="34"/>
    </row>
    <row r="623">
      <c r="A623" s="47"/>
      <c r="B623" s="47"/>
      <c r="C623" s="48"/>
      <c r="D623" s="48"/>
      <c r="E623" s="48"/>
      <c r="F623" s="48"/>
      <c r="G623" s="48"/>
      <c r="H623" s="48"/>
      <c r="I623" s="49"/>
      <c r="J623" s="4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4"/>
      <c r="AE623" s="34"/>
      <c r="AF623" s="34"/>
      <c r="AG623" s="34"/>
      <c r="AH623" s="34"/>
      <c r="AI623" s="34"/>
    </row>
    <row r="624">
      <c r="A624" s="47"/>
      <c r="B624" s="47"/>
      <c r="C624" s="48"/>
      <c r="D624" s="48"/>
      <c r="E624" s="48"/>
      <c r="F624" s="48"/>
      <c r="G624" s="48"/>
      <c r="H624" s="48"/>
      <c r="I624" s="49"/>
      <c r="J624" s="4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4"/>
      <c r="AE624" s="34"/>
      <c r="AF624" s="34"/>
      <c r="AG624" s="34"/>
      <c r="AH624" s="34"/>
      <c r="AI624" s="34"/>
    </row>
    <row r="625">
      <c r="A625" s="47"/>
      <c r="B625" s="47"/>
      <c r="C625" s="48"/>
      <c r="D625" s="48"/>
      <c r="E625" s="48"/>
      <c r="F625" s="48"/>
      <c r="G625" s="48"/>
      <c r="H625" s="48"/>
      <c r="I625" s="49"/>
      <c r="J625" s="4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4"/>
      <c r="AE625" s="34"/>
      <c r="AF625" s="34"/>
      <c r="AG625" s="34"/>
      <c r="AH625" s="34"/>
      <c r="AI625" s="34"/>
    </row>
    <row r="626">
      <c r="A626" s="47"/>
      <c r="B626" s="47"/>
      <c r="C626" s="48"/>
      <c r="D626" s="48"/>
      <c r="E626" s="48"/>
      <c r="F626" s="48"/>
      <c r="G626" s="48"/>
      <c r="H626" s="48"/>
      <c r="I626" s="49"/>
      <c r="J626" s="4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4"/>
      <c r="AE626" s="34"/>
      <c r="AF626" s="34"/>
      <c r="AG626" s="34"/>
      <c r="AH626" s="34"/>
      <c r="AI626" s="34"/>
    </row>
    <row r="627">
      <c r="A627" s="47"/>
      <c r="B627" s="47"/>
      <c r="C627" s="48"/>
      <c r="D627" s="48"/>
      <c r="E627" s="48"/>
      <c r="F627" s="48"/>
      <c r="G627" s="48"/>
      <c r="H627" s="48"/>
      <c r="I627" s="49"/>
      <c r="J627" s="4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4"/>
      <c r="AE627" s="34"/>
      <c r="AF627" s="34"/>
      <c r="AG627" s="34"/>
      <c r="AH627" s="34"/>
      <c r="AI627" s="34"/>
    </row>
    <row r="628">
      <c r="A628" s="47"/>
      <c r="B628" s="47"/>
      <c r="C628" s="48"/>
      <c r="D628" s="48"/>
      <c r="E628" s="48"/>
      <c r="F628" s="48"/>
      <c r="G628" s="48"/>
      <c r="H628" s="48"/>
      <c r="I628" s="49"/>
      <c r="J628" s="4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4"/>
      <c r="AE628" s="34"/>
      <c r="AF628" s="34"/>
      <c r="AG628" s="34"/>
      <c r="AH628" s="34"/>
      <c r="AI628" s="34"/>
    </row>
    <row r="629">
      <c r="A629" s="47"/>
      <c r="B629" s="47"/>
      <c r="C629" s="48"/>
      <c r="D629" s="48"/>
      <c r="E629" s="48"/>
      <c r="F629" s="48"/>
      <c r="G629" s="48"/>
      <c r="H629" s="48"/>
      <c r="I629" s="49"/>
      <c r="J629" s="4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4"/>
      <c r="AE629" s="34"/>
      <c r="AF629" s="34"/>
      <c r="AG629" s="34"/>
      <c r="AH629" s="34"/>
      <c r="AI629" s="34"/>
    </row>
    <row r="630">
      <c r="A630" s="47"/>
      <c r="B630" s="47"/>
      <c r="C630" s="48"/>
      <c r="D630" s="48"/>
      <c r="E630" s="48"/>
      <c r="F630" s="48"/>
      <c r="G630" s="48"/>
      <c r="H630" s="48"/>
      <c r="I630" s="49"/>
      <c r="J630" s="4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4"/>
      <c r="AE630" s="34"/>
      <c r="AF630" s="34"/>
      <c r="AG630" s="34"/>
      <c r="AH630" s="34"/>
      <c r="AI630" s="34"/>
    </row>
    <row r="631">
      <c r="A631" s="47"/>
      <c r="B631" s="47"/>
      <c r="C631" s="48"/>
      <c r="D631" s="48"/>
      <c r="E631" s="48"/>
      <c r="F631" s="48"/>
      <c r="G631" s="48"/>
      <c r="H631" s="48"/>
      <c r="I631" s="49"/>
      <c r="J631" s="4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4"/>
      <c r="AE631" s="34"/>
      <c r="AF631" s="34"/>
      <c r="AG631" s="34"/>
      <c r="AH631" s="34"/>
      <c r="AI631" s="34"/>
    </row>
    <row r="632">
      <c r="A632" s="47"/>
      <c r="B632" s="47"/>
      <c r="C632" s="48"/>
      <c r="D632" s="48"/>
      <c r="E632" s="48"/>
      <c r="F632" s="48"/>
      <c r="G632" s="48"/>
      <c r="H632" s="48"/>
      <c r="I632" s="49"/>
      <c r="J632" s="4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4"/>
      <c r="AE632" s="34"/>
      <c r="AF632" s="34"/>
      <c r="AG632" s="34"/>
      <c r="AH632" s="34"/>
      <c r="AI632" s="34"/>
    </row>
    <row r="633">
      <c r="A633" s="47"/>
      <c r="B633" s="47"/>
      <c r="C633" s="48"/>
      <c r="D633" s="48"/>
      <c r="E633" s="48"/>
      <c r="F633" s="48"/>
      <c r="G633" s="48"/>
      <c r="H633" s="48"/>
      <c r="I633" s="49"/>
      <c r="J633" s="4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4"/>
      <c r="AE633" s="34"/>
      <c r="AF633" s="34"/>
      <c r="AG633" s="34"/>
      <c r="AH633" s="34"/>
      <c r="AI633" s="34"/>
    </row>
    <row r="634">
      <c r="A634" s="47"/>
      <c r="B634" s="47"/>
      <c r="C634" s="48"/>
      <c r="D634" s="48"/>
      <c r="E634" s="48"/>
      <c r="F634" s="48"/>
      <c r="G634" s="48"/>
      <c r="H634" s="48"/>
      <c r="I634" s="49"/>
      <c r="J634" s="4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4"/>
      <c r="AE634" s="34"/>
      <c r="AF634" s="34"/>
      <c r="AG634" s="34"/>
      <c r="AH634" s="34"/>
      <c r="AI634" s="34"/>
    </row>
    <row r="635">
      <c r="A635" s="47"/>
      <c r="B635" s="47"/>
      <c r="C635" s="48"/>
      <c r="D635" s="48"/>
      <c r="E635" s="48"/>
      <c r="F635" s="48"/>
      <c r="G635" s="48"/>
      <c r="H635" s="48"/>
      <c r="I635" s="49"/>
      <c r="J635" s="4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4"/>
      <c r="AE635" s="34"/>
      <c r="AF635" s="34"/>
      <c r="AG635" s="34"/>
      <c r="AH635" s="34"/>
      <c r="AI635" s="34"/>
    </row>
    <row r="636">
      <c r="A636" s="47"/>
      <c r="B636" s="47"/>
      <c r="C636" s="48"/>
      <c r="D636" s="48"/>
      <c r="E636" s="48"/>
      <c r="F636" s="48"/>
      <c r="G636" s="48"/>
      <c r="H636" s="48"/>
      <c r="I636" s="49"/>
      <c r="J636" s="4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4"/>
      <c r="AE636" s="34"/>
      <c r="AF636" s="34"/>
      <c r="AG636" s="34"/>
      <c r="AH636" s="34"/>
      <c r="AI636" s="34"/>
    </row>
    <row r="637">
      <c r="A637" s="47"/>
      <c r="B637" s="47"/>
      <c r="C637" s="48"/>
      <c r="D637" s="48"/>
      <c r="E637" s="48"/>
      <c r="F637" s="48"/>
      <c r="G637" s="48"/>
      <c r="H637" s="48"/>
      <c r="I637" s="49"/>
      <c r="J637" s="4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4"/>
      <c r="AE637" s="34"/>
      <c r="AF637" s="34"/>
      <c r="AG637" s="34"/>
      <c r="AH637" s="34"/>
      <c r="AI637" s="34"/>
    </row>
    <row r="638">
      <c r="A638" s="47"/>
      <c r="B638" s="47"/>
      <c r="C638" s="48"/>
      <c r="D638" s="48"/>
      <c r="E638" s="48"/>
      <c r="F638" s="48"/>
      <c r="G638" s="48"/>
      <c r="H638" s="48"/>
      <c r="I638" s="49"/>
      <c r="J638" s="4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4"/>
      <c r="AE638" s="34"/>
      <c r="AF638" s="34"/>
      <c r="AG638" s="34"/>
      <c r="AH638" s="34"/>
      <c r="AI638" s="34"/>
    </row>
    <row r="639">
      <c r="A639" s="47"/>
      <c r="B639" s="47"/>
      <c r="C639" s="48"/>
      <c r="D639" s="48"/>
      <c r="E639" s="48"/>
      <c r="F639" s="48"/>
      <c r="G639" s="48"/>
      <c r="H639" s="48"/>
      <c r="I639" s="49"/>
      <c r="J639" s="4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4"/>
      <c r="AE639" s="34"/>
      <c r="AF639" s="34"/>
      <c r="AG639" s="34"/>
      <c r="AH639" s="34"/>
      <c r="AI639" s="34"/>
    </row>
    <row r="640">
      <c r="A640" s="47"/>
      <c r="B640" s="47"/>
      <c r="C640" s="48"/>
      <c r="D640" s="48"/>
      <c r="E640" s="48"/>
      <c r="F640" s="48"/>
      <c r="G640" s="48"/>
      <c r="H640" s="48"/>
      <c r="I640" s="49"/>
      <c r="J640" s="4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4"/>
      <c r="AE640" s="34"/>
      <c r="AF640" s="34"/>
      <c r="AG640" s="34"/>
      <c r="AH640" s="34"/>
      <c r="AI640" s="34"/>
    </row>
    <row r="641">
      <c r="A641" s="47"/>
      <c r="B641" s="47"/>
      <c r="C641" s="48"/>
      <c r="D641" s="48"/>
      <c r="E641" s="48"/>
      <c r="F641" s="48"/>
      <c r="G641" s="48"/>
      <c r="H641" s="48"/>
      <c r="I641" s="49"/>
      <c r="J641" s="4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4"/>
      <c r="AE641" s="34"/>
      <c r="AF641" s="34"/>
      <c r="AG641" s="34"/>
      <c r="AH641" s="34"/>
      <c r="AI641" s="34"/>
    </row>
    <row r="642">
      <c r="A642" s="47"/>
      <c r="B642" s="47"/>
      <c r="C642" s="48"/>
      <c r="D642" s="48"/>
      <c r="E642" s="48"/>
      <c r="F642" s="48"/>
      <c r="G642" s="48"/>
      <c r="H642" s="48"/>
      <c r="I642" s="49"/>
      <c r="J642" s="4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4"/>
      <c r="AE642" s="34"/>
      <c r="AF642" s="34"/>
      <c r="AG642" s="34"/>
      <c r="AH642" s="34"/>
      <c r="AI642" s="34"/>
    </row>
    <row r="643">
      <c r="A643" s="47"/>
      <c r="B643" s="47"/>
      <c r="C643" s="48"/>
      <c r="D643" s="48"/>
      <c r="E643" s="48"/>
      <c r="F643" s="48"/>
      <c r="G643" s="48"/>
      <c r="H643" s="48"/>
      <c r="I643" s="49"/>
      <c r="J643" s="4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4"/>
      <c r="AE643" s="34"/>
      <c r="AF643" s="34"/>
      <c r="AG643" s="34"/>
      <c r="AH643" s="34"/>
      <c r="AI643" s="34"/>
    </row>
    <row r="644">
      <c r="A644" s="47"/>
      <c r="B644" s="47"/>
      <c r="C644" s="48"/>
      <c r="D644" s="48"/>
      <c r="E644" s="48"/>
      <c r="F644" s="48"/>
      <c r="G644" s="48"/>
      <c r="H644" s="48"/>
      <c r="I644" s="49"/>
      <c r="J644" s="4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4"/>
      <c r="AE644" s="34"/>
      <c r="AF644" s="34"/>
      <c r="AG644" s="34"/>
      <c r="AH644" s="34"/>
      <c r="AI644" s="34"/>
    </row>
    <row r="645">
      <c r="A645" s="47"/>
      <c r="B645" s="47"/>
      <c r="C645" s="48"/>
      <c r="D645" s="48"/>
      <c r="E645" s="48"/>
      <c r="F645" s="48"/>
      <c r="G645" s="48"/>
      <c r="H645" s="48"/>
      <c r="I645" s="49"/>
      <c r="J645" s="4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4"/>
      <c r="AE645" s="34"/>
      <c r="AF645" s="34"/>
      <c r="AG645" s="34"/>
      <c r="AH645" s="34"/>
      <c r="AI645" s="34"/>
    </row>
    <row r="646">
      <c r="A646" s="47"/>
      <c r="B646" s="47"/>
      <c r="C646" s="48"/>
      <c r="D646" s="48"/>
      <c r="E646" s="48"/>
      <c r="F646" s="48"/>
      <c r="G646" s="48"/>
      <c r="H646" s="48"/>
      <c r="I646" s="49"/>
      <c r="J646" s="4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4"/>
      <c r="AE646" s="34"/>
      <c r="AF646" s="34"/>
      <c r="AG646" s="34"/>
      <c r="AH646" s="34"/>
      <c r="AI646" s="34"/>
    </row>
    <row r="647">
      <c r="A647" s="47"/>
      <c r="B647" s="47"/>
      <c r="C647" s="48"/>
      <c r="D647" s="48"/>
      <c r="E647" s="48"/>
      <c r="F647" s="48"/>
      <c r="G647" s="48"/>
      <c r="H647" s="48"/>
      <c r="I647" s="49"/>
      <c r="J647" s="4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4"/>
      <c r="AE647" s="34"/>
      <c r="AF647" s="34"/>
      <c r="AG647" s="34"/>
      <c r="AH647" s="34"/>
      <c r="AI647" s="34"/>
    </row>
    <row r="648">
      <c r="A648" s="47"/>
      <c r="B648" s="47"/>
      <c r="C648" s="48"/>
      <c r="D648" s="48"/>
      <c r="E648" s="48"/>
      <c r="F648" s="48"/>
      <c r="G648" s="48"/>
      <c r="H648" s="48"/>
      <c r="I648" s="49"/>
      <c r="J648" s="4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4"/>
      <c r="AE648" s="34"/>
      <c r="AF648" s="34"/>
      <c r="AG648" s="34"/>
      <c r="AH648" s="34"/>
      <c r="AI648" s="34"/>
    </row>
    <row r="649">
      <c r="A649" s="47"/>
      <c r="B649" s="47"/>
      <c r="C649" s="48"/>
      <c r="D649" s="48"/>
      <c r="E649" s="48"/>
      <c r="F649" s="48"/>
      <c r="G649" s="48"/>
      <c r="H649" s="48"/>
      <c r="I649" s="49"/>
      <c r="J649" s="4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4"/>
      <c r="AE649" s="34"/>
      <c r="AF649" s="34"/>
      <c r="AG649" s="34"/>
      <c r="AH649" s="34"/>
      <c r="AI649" s="34"/>
    </row>
    <row r="650">
      <c r="A650" s="47"/>
      <c r="B650" s="47"/>
      <c r="C650" s="48"/>
      <c r="D650" s="48"/>
      <c r="E650" s="48"/>
      <c r="F650" s="48"/>
      <c r="G650" s="48"/>
      <c r="H650" s="48"/>
      <c r="I650" s="49"/>
      <c r="J650" s="4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4"/>
      <c r="AE650" s="34"/>
      <c r="AF650" s="34"/>
      <c r="AG650" s="34"/>
      <c r="AH650" s="34"/>
      <c r="AI650" s="34"/>
    </row>
    <row r="651">
      <c r="A651" s="47"/>
      <c r="B651" s="47"/>
      <c r="C651" s="48"/>
      <c r="D651" s="48"/>
      <c r="E651" s="48"/>
      <c r="F651" s="48"/>
      <c r="G651" s="48"/>
      <c r="H651" s="48"/>
      <c r="I651" s="49"/>
      <c r="J651" s="4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4"/>
      <c r="AE651" s="34"/>
      <c r="AF651" s="34"/>
      <c r="AG651" s="34"/>
      <c r="AH651" s="34"/>
      <c r="AI651" s="34"/>
    </row>
    <row r="652">
      <c r="A652" s="47"/>
      <c r="B652" s="47"/>
      <c r="C652" s="48"/>
      <c r="D652" s="48"/>
      <c r="E652" s="48"/>
      <c r="F652" s="48"/>
      <c r="G652" s="48"/>
      <c r="H652" s="48"/>
      <c r="I652" s="49"/>
      <c r="J652" s="4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4"/>
      <c r="AE652" s="34"/>
      <c r="AF652" s="34"/>
      <c r="AG652" s="34"/>
      <c r="AH652" s="34"/>
      <c r="AI652" s="34"/>
    </row>
    <row r="653">
      <c r="A653" s="47"/>
      <c r="B653" s="47"/>
      <c r="C653" s="48"/>
      <c r="D653" s="48"/>
      <c r="E653" s="48"/>
      <c r="F653" s="48"/>
      <c r="G653" s="48"/>
      <c r="H653" s="48"/>
      <c r="I653" s="49"/>
      <c r="J653" s="4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4"/>
      <c r="AE653" s="34"/>
      <c r="AF653" s="34"/>
      <c r="AG653" s="34"/>
      <c r="AH653" s="34"/>
      <c r="AI653" s="34"/>
    </row>
    <row r="654">
      <c r="A654" s="47"/>
      <c r="B654" s="47"/>
      <c r="C654" s="48"/>
      <c r="D654" s="48"/>
      <c r="E654" s="48"/>
      <c r="F654" s="48"/>
      <c r="G654" s="48"/>
      <c r="H654" s="48"/>
      <c r="I654" s="49"/>
      <c r="J654" s="4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4"/>
      <c r="AE654" s="34"/>
      <c r="AF654" s="34"/>
      <c r="AG654" s="34"/>
      <c r="AH654" s="34"/>
      <c r="AI654" s="34"/>
    </row>
    <row r="655">
      <c r="A655" s="47"/>
      <c r="B655" s="47"/>
      <c r="C655" s="48"/>
      <c r="D655" s="48"/>
      <c r="E655" s="48"/>
      <c r="F655" s="48"/>
      <c r="G655" s="48"/>
      <c r="H655" s="48"/>
      <c r="I655" s="49"/>
      <c r="J655" s="4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4"/>
      <c r="AE655" s="34"/>
      <c r="AF655" s="34"/>
      <c r="AG655" s="34"/>
      <c r="AH655" s="34"/>
      <c r="AI655" s="34"/>
    </row>
    <row r="656">
      <c r="A656" s="47"/>
      <c r="B656" s="47"/>
      <c r="C656" s="48"/>
      <c r="D656" s="48"/>
      <c r="E656" s="48"/>
      <c r="F656" s="48"/>
      <c r="G656" s="48"/>
      <c r="H656" s="48"/>
      <c r="I656" s="49"/>
      <c r="J656" s="4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4"/>
      <c r="AE656" s="34"/>
      <c r="AF656" s="34"/>
      <c r="AG656" s="34"/>
      <c r="AH656" s="34"/>
      <c r="AI656" s="34"/>
    </row>
    <row r="657">
      <c r="A657" s="47"/>
      <c r="B657" s="47"/>
      <c r="C657" s="48"/>
      <c r="D657" s="48"/>
      <c r="E657" s="48"/>
      <c r="F657" s="48"/>
      <c r="G657" s="48"/>
      <c r="H657" s="48"/>
      <c r="I657" s="49"/>
      <c r="J657" s="4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4"/>
      <c r="AE657" s="34"/>
      <c r="AF657" s="34"/>
      <c r="AG657" s="34"/>
      <c r="AH657" s="34"/>
      <c r="AI657" s="34"/>
    </row>
    <row r="658">
      <c r="A658" s="47"/>
      <c r="B658" s="47"/>
      <c r="C658" s="48"/>
      <c r="D658" s="48"/>
      <c r="E658" s="48"/>
      <c r="F658" s="48"/>
      <c r="G658" s="48"/>
      <c r="H658" s="48"/>
      <c r="I658" s="49"/>
      <c r="J658" s="4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4"/>
      <c r="AE658" s="34"/>
      <c r="AF658" s="34"/>
      <c r="AG658" s="34"/>
      <c r="AH658" s="34"/>
      <c r="AI658" s="34"/>
    </row>
    <row r="659">
      <c r="A659" s="47"/>
      <c r="B659" s="47"/>
      <c r="C659" s="48"/>
      <c r="D659" s="48"/>
      <c r="E659" s="48"/>
      <c r="F659" s="48"/>
      <c r="G659" s="48"/>
      <c r="H659" s="48"/>
      <c r="I659" s="49"/>
      <c r="J659" s="4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4"/>
      <c r="AE659" s="34"/>
      <c r="AF659" s="34"/>
      <c r="AG659" s="34"/>
      <c r="AH659" s="34"/>
      <c r="AI659" s="34"/>
    </row>
    <row r="660">
      <c r="A660" s="47"/>
      <c r="B660" s="47"/>
      <c r="C660" s="48"/>
      <c r="D660" s="48"/>
      <c r="E660" s="48"/>
      <c r="F660" s="48"/>
      <c r="G660" s="48"/>
      <c r="H660" s="48"/>
      <c r="I660" s="49"/>
      <c r="J660" s="4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4"/>
      <c r="AE660" s="34"/>
      <c r="AF660" s="34"/>
      <c r="AG660" s="34"/>
      <c r="AH660" s="34"/>
      <c r="AI660" s="34"/>
    </row>
    <row r="661">
      <c r="A661" s="47"/>
      <c r="B661" s="47"/>
      <c r="C661" s="48"/>
      <c r="D661" s="48"/>
      <c r="E661" s="48"/>
      <c r="F661" s="48"/>
      <c r="G661" s="48"/>
      <c r="H661" s="48"/>
      <c r="I661" s="49"/>
      <c r="J661" s="4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4"/>
      <c r="AE661" s="34"/>
      <c r="AF661" s="34"/>
      <c r="AG661" s="34"/>
      <c r="AH661" s="34"/>
      <c r="AI661" s="34"/>
    </row>
    <row r="662">
      <c r="A662" s="47"/>
      <c r="B662" s="47"/>
      <c r="C662" s="48"/>
      <c r="D662" s="48"/>
      <c r="E662" s="48"/>
      <c r="F662" s="48"/>
      <c r="G662" s="48"/>
      <c r="H662" s="48"/>
      <c r="I662" s="49"/>
      <c r="J662" s="4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4"/>
      <c r="AE662" s="34"/>
      <c r="AF662" s="34"/>
      <c r="AG662" s="34"/>
      <c r="AH662" s="34"/>
      <c r="AI662" s="34"/>
    </row>
    <row r="663">
      <c r="A663" s="47"/>
      <c r="B663" s="47"/>
      <c r="C663" s="48"/>
      <c r="D663" s="48"/>
      <c r="E663" s="48"/>
      <c r="F663" s="48"/>
      <c r="G663" s="48"/>
      <c r="H663" s="48"/>
      <c r="I663" s="49"/>
      <c r="J663" s="4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4"/>
      <c r="AE663" s="34"/>
      <c r="AF663" s="34"/>
      <c r="AG663" s="34"/>
      <c r="AH663" s="34"/>
      <c r="AI663" s="34"/>
    </row>
    <row r="664">
      <c r="A664" s="47"/>
      <c r="B664" s="47"/>
      <c r="C664" s="48"/>
      <c r="D664" s="48"/>
      <c r="E664" s="48"/>
      <c r="F664" s="48"/>
      <c r="G664" s="48"/>
      <c r="H664" s="48"/>
      <c r="I664" s="49"/>
      <c r="J664" s="4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4"/>
      <c r="AE664" s="34"/>
      <c r="AF664" s="34"/>
      <c r="AG664" s="34"/>
      <c r="AH664" s="34"/>
      <c r="AI664" s="34"/>
    </row>
    <row r="665">
      <c r="A665" s="47"/>
      <c r="B665" s="47"/>
      <c r="C665" s="48"/>
      <c r="D665" s="48"/>
      <c r="E665" s="48"/>
      <c r="F665" s="48"/>
      <c r="G665" s="48"/>
      <c r="H665" s="48"/>
      <c r="I665" s="49"/>
      <c r="J665" s="4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4"/>
      <c r="AE665" s="34"/>
      <c r="AF665" s="34"/>
      <c r="AG665" s="34"/>
      <c r="AH665" s="34"/>
      <c r="AI665" s="34"/>
    </row>
    <row r="666">
      <c r="A666" s="47"/>
      <c r="B666" s="47"/>
      <c r="C666" s="48"/>
      <c r="D666" s="48"/>
      <c r="E666" s="48"/>
      <c r="F666" s="48"/>
      <c r="G666" s="48"/>
      <c r="H666" s="48"/>
      <c r="I666" s="49"/>
      <c r="J666" s="4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4"/>
      <c r="AE666" s="34"/>
      <c r="AF666" s="34"/>
      <c r="AG666" s="34"/>
      <c r="AH666" s="34"/>
      <c r="AI666" s="34"/>
    </row>
    <row r="667">
      <c r="A667" s="47"/>
      <c r="B667" s="47"/>
      <c r="C667" s="48"/>
      <c r="D667" s="48"/>
      <c r="E667" s="48"/>
      <c r="F667" s="48"/>
      <c r="G667" s="48"/>
      <c r="H667" s="48"/>
      <c r="I667" s="49"/>
      <c r="J667" s="4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4"/>
      <c r="AE667" s="34"/>
      <c r="AF667" s="34"/>
      <c r="AG667" s="34"/>
      <c r="AH667" s="34"/>
      <c r="AI667" s="34"/>
    </row>
    <row r="668">
      <c r="A668" s="47"/>
      <c r="B668" s="47"/>
      <c r="C668" s="48"/>
      <c r="D668" s="48"/>
      <c r="E668" s="48"/>
      <c r="F668" s="48"/>
      <c r="G668" s="48"/>
      <c r="H668" s="48"/>
      <c r="I668" s="49"/>
      <c r="J668" s="4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4"/>
      <c r="AE668" s="34"/>
      <c r="AF668" s="34"/>
      <c r="AG668" s="34"/>
      <c r="AH668" s="34"/>
      <c r="AI668" s="34"/>
    </row>
    <row r="669">
      <c r="A669" s="47"/>
      <c r="B669" s="47"/>
      <c r="C669" s="48"/>
      <c r="D669" s="48"/>
      <c r="E669" s="48"/>
      <c r="F669" s="48"/>
      <c r="G669" s="48"/>
      <c r="H669" s="48"/>
      <c r="I669" s="49"/>
      <c r="J669" s="4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4"/>
      <c r="AE669" s="34"/>
      <c r="AF669" s="34"/>
      <c r="AG669" s="34"/>
      <c r="AH669" s="34"/>
      <c r="AI669" s="34"/>
    </row>
    <row r="670">
      <c r="A670" s="47"/>
      <c r="B670" s="47"/>
      <c r="C670" s="48"/>
      <c r="D670" s="48"/>
      <c r="E670" s="48"/>
      <c r="F670" s="48"/>
      <c r="G670" s="48"/>
      <c r="H670" s="48"/>
      <c r="I670" s="49"/>
      <c r="J670" s="4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4"/>
      <c r="AE670" s="34"/>
      <c r="AF670" s="34"/>
      <c r="AG670" s="34"/>
      <c r="AH670" s="34"/>
      <c r="AI670" s="34"/>
    </row>
    <row r="671">
      <c r="A671" s="47"/>
      <c r="B671" s="47"/>
      <c r="C671" s="48"/>
      <c r="D671" s="48"/>
      <c r="E671" s="48"/>
      <c r="F671" s="48"/>
      <c r="G671" s="48"/>
      <c r="H671" s="48"/>
      <c r="I671" s="49"/>
      <c r="J671" s="4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4"/>
      <c r="AE671" s="34"/>
      <c r="AF671" s="34"/>
      <c r="AG671" s="34"/>
      <c r="AH671" s="34"/>
      <c r="AI671" s="34"/>
    </row>
    <row r="672">
      <c r="A672" s="47"/>
      <c r="B672" s="47"/>
      <c r="C672" s="48"/>
      <c r="D672" s="48"/>
      <c r="E672" s="48"/>
      <c r="F672" s="48"/>
      <c r="G672" s="48"/>
      <c r="H672" s="48"/>
      <c r="I672" s="49"/>
      <c r="J672" s="4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4"/>
      <c r="AE672" s="34"/>
      <c r="AF672" s="34"/>
      <c r="AG672" s="34"/>
      <c r="AH672" s="34"/>
      <c r="AI672" s="34"/>
    </row>
    <row r="673">
      <c r="A673" s="47"/>
      <c r="B673" s="47"/>
      <c r="C673" s="48"/>
      <c r="D673" s="48"/>
      <c r="E673" s="48"/>
      <c r="F673" s="48"/>
      <c r="G673" s="48"/>
      <c r="H673" s="48"/>
      <c r="I673" s="49"/>
      <c r="J673" s="4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4"/>
      <c r="AE673" s="34"/>
      <c r="AF673" s="34"/>
      <c r="AG673" s="34"/>
      <c r="AH673" s="34"/>
      <c r="AI673" s="34"/>
    </row>
    <row r="674">
      <c r="A674" s="47"/>
      <c r="B674" s="47"/>
      <c r="C674" s="48"/>
      <c r="D674" s="48"/>
      <c r="E674" s="48"/>
      <c r="F674" s="48"/>
      <c r="G674" s="48"/>
      <c r="H674" s="48"/>
      <c r="I674" s="49"/>
      <c r="J674" s="4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4"/>
      <c r="AE674" s="34"/>
      <c r="AF674" s="34"/>
      <c r="AG674" s="34"/>
      <c r="AH674" s="34"/>
      <c r="AI674" s="34"/>
    </row>
    <row r="675">
      <c r="A675" s="47"/>
      <c r="B675" s="47"/>
      <c r="C675" s="48"/>
      <c r="D675" s="48"/>
      <c r="E675" s="48"/>
      <c r="F675" s="48"/>
      <c r="G675" s="48"/>
      <c r="H675" s="48"/>
      <c r="I675" s="49"/>
      <c r="J675" s="4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4"/>
      <c r="AE675" s="34"/>
      <c r="AF675" s="34"/>
      <c r="AG675" s="34"/>
      <c r="AH675" s="34"/>
      <c r="AI675" s="34"/>
    </row>
    <row r="676">
      <c r="A676" s="47"/>
      <c r="B676" s="47"/>
      <c r="C676" s="48"/>
      <c r="D676" s="48"/>
      <c r="E676" s="48"/>
      <c r="F676" s="48"/>
      <c r="G676" s="48"/>
      <c r="H676" s="48"/>
      <c r="I676" s="49"/>
      <c r="J676" s="4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4"/>
      <c r="AE676" s="34"/>
      <c r="AF676" s="34"/>
      <c r="AG676" s="34"/>
      <c r="AH676" s="34"/>
      <c r="AI676" s="34"/>
    </row>
    <row r="677">
      <c r="A677" s="47"/>
      <c r="B677" s="47"/>
      <c r="C677" s="48"/>
      <c r="D677" s="48"/>
      <c r="E677" s="48"/>
      <c r="F677" s="48"/>
      <c r="G677" s="48"/>
      <c r="H677" s="48"/>
      <c r="I677" s="49"/>
      <c r="J677" s="4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4"/>
      <c r="AE677" s="34"/>
      <c r="AF677" s="34"/>
      <c r="AG677" s="34"/>
      <c r="AH677" s="34"/>
      <c r="AI677" s="34"/>
    </row>
    <row r="678">
      <c r="A678" s="47"/>
      <c r="B678" s="47"/>
      <c r="C678" s="48"/>
      <c r="D678" s="48"/>
      <c r="E678" s="48"/>
      <c r="F678" s="48"/>
      <c r="G678" s="48"/>
      <c r="H678" s="48"/>
      <c r="I678" s="49"/>
      <c r="J678" s="4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4"/>
      <c r="AE678" s="34"/>
      <c r="AF678" s="34"/>
      <c r="AG678" s="34"/>
      <c r="AH678" s="34"/>
      <c r="AI678" s="34"/>
    </row>
    <row r="679">
      <c r="A679" s="47"/>
      <c r="B679" s="47"/>
      <c r="C679" s="48"/>
      <c r="D679" s="48"/>
      <c r="E679" s="48"/>
      <c r="F679" s="48"/>
      <c r="G679" s="48"/>
      <c r="H679" s="48"/>
      <c r="I679" s="49"/>
      <c r="J679" s="4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4"/>
      <c r="AE679" s="34"/>
      <c r="AF679" s="34"/>
      <c r="AG679" s="34"/>
      <c r="AH679" s="34"/>
      <c r="AI679" s="34"/>
    </row>
    <row r="680">
      <c r="A680" s="47"/>
      <c r="B680" s="47"/>
      <c r="C680" s="48"/>
      <c r="D680" s="48"/>
      <c r="E680" s="48"/>
      <c r="F680" s="48"/>
      <c r="G680" s="48"/>
      <c r="H680" s="48"/>
      <c r="I680" s="49"/>
      <c r="J680" s="4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4"/>
      <c r="AE680" s="34"/>
      <c r="AF680" s="34"/>
      <c r="AG680" s="34"/>
      <c r="AH680" s="34"/>
      <c r="AI680" s="34"/>
    </row>
    <row r="681">
      <c r="A681" s="47"/>
      <c r="B681" s="47"/>
      <c r="C681" s="48"/>
      <c r="D681" s="48"/>
      <c r="E681" s="48"/>
      <c r="F681" s="48"/>
      <c r="G681" s="48"/>
      <c r="H681" s="48"/>
      <c r="I681" s="49"/>
      <c r="J681" s="4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4"/>
      <c r="AE681" s="34"/>
      <c r="AF681" s="34"/>
      <c r="AG681" s="34"/>
      <c r="AH681" s="34"/>
      <c r="AI681" s="34"/>
    </row>
    <row r="682">
      <c r="A682" s="47"/>
      <c r="B682" s="47"/>
      <c r="C682" s="48"/>
      <c r="D682" s="48"/>
      <c r="E682" s="48"/>
      <c r="F682" s="48"/>
      <c r="G682" s="48"/>
      <c r="H682" s="48"/>
      <c r="I682" s="49"/>
      <c r="J682" s="4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4"/>
      <c r="AE682" s="34"/>
      <c r="AF682" s="34"/>
      <c r="AG682" s="34"/>
      <c r="AH682" s="34"/>
      <c r="AI682" s="34"/>
    </row>
    <row r="683">
      <c r="A683" s="47"/>
      <c r="B683" s="47"/>
      <c r="C683" s="48"/>
      <c r="D683" s="48"/>
      <c r="E683" s="48"/>
      <c r="F683" s="48"/>
      <c r="G683" s="48"/>
      <c r="H683" s="48"/>
      <c r="I683" s="49"/>
      <c r="J683" s="4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4"/>
      <c r="AE683" s="34"/>
      <c r="AF683" s="34"/>
      <c r="AG683" s="34"/>
      <c r="AH683" s="34"/>
      <c r="AI683" s="34"/>
    </row>
    <row r="684">
      <c r="A684" s="47"/>
      <c r="B684" s="47"/>
      <c r="C684" s="48"/>
      <c r="D684" s="48"/>
      <c r="E684" s="48"/>
      <c r="F684" s="48"/>
      <c r="G684" s="48"/>
      <c r="H684" s="48"/>
      <c r="I684" s="49"/>
      <c r="J684" s="4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4"/>
      <c r="AE684" s="34"/>
      <c r="AF684" s="34"/>
      <c r="AG684" s="34"/>
      <c r="AH684" s="34"/>
      <c r="AI684" s="34"/>
    </row>
    <row r="685">
      <c r="A685" s="47"/>
      <c r="B685" s="47"/>
      <c r="C685" s="48"/>
      <c r="D685" s="48"/>
      <c r="E685" s="48"/>
      <c r="F685" s="48"/>
      <c r="G685" s="48"/>
      <c r="H685" s="48"/>
      <c r="I685" s="49"/>
      <c r="J685" s="4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4"/>
      <c r="AE685" s="34"/>
      <c r="AF685" s="34"/>
      <c r="AG685" s="34"/>
      <c r="AH685" s="34"/>
      <c r="AI685" s="34"/>
    </row>
    <row r="686">
      <c r="A686" s="47"/>
      <c r="B686" s="47"/>
      <c r="C686" s="48"/>
      <c r="D686" s="48"/>
      <c r="E686" s="48"/>
      <c r="F686" s="48"/>
      <c r="G686" s="48"/>
      <c r="H686" s="48"/>
      <c r="I686" s="49"/>
      <c r="J686" s="4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4"/>
      <c r="AE686" s="34"/>
      <c r="AF686" s="34"/>
      <c r="AG686" s="34"/>
      <c r="AH686" s="34"/>
      <c r="AI686" s="34"/>
    </row>
    <row r="687">
      <c r="A687" s="47"/>
      <c r="B687" s="47"/>
      <c r="C687" s="48"/>
      <c r="D687" s="48"/>
      <c r="E687" s="48"/>
      <c r="F687" s="48"/>
      <c r="G687" s="48"/>
      <c r="H687" s="48"/>
      <c r="I687" s="49"/>
      <c r="J687" s="4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4"/>
      <c r="AE687" s="34"/>
      <c r="AF687" s="34"/>
      <c r="AG687" s="34"/>
      <c r="AH687" s="34"/>
      <c r="AI687" s="34"/>
    </row>
    <row r="688">
      <c r="A688" s="47"/>
      <c r="B688" s="47"/>
      <c r="C688" s="48"/>
      <c r="D688" s="48"/>
      <c r="E688" s="48"/>
      <c r="F688" s="48"/>
      <c r="G688" s="48"/>
      <c r="H688" s="48"/>
      <c r="I688" s="49"/>
      <c r="J688" s="4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4"/>
      <c r="AE688" s="34"/>
      <c r="AF688" s="34"/>
      <c r="AG688" s="34"/>
      <c r="AH688" s="34"/>
      <c r="AI688" s="34"/>
    </row>
    <row r="689">
      <c r="A689" s="47"/>
      <c r="B689" s="47"/>
      <c r="C689" s="48"/>
      <c r="D689" s="48"/>
      <c r="E689" s="48"/>
      <c r="F689" s="48"/>
      <c r="G689" s="48"/>
      <c r="H689" s="48"/>
      <c r="I689" s="49"/>
      <c r="J689" s="4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4"/>
      <c r="AE689" s="34"/>
      <c r="AF689" s="34"/>
      <c r="AG689" s="34"/>
      <c r="AH689" s="34"/>
      <c r="AI689" s="34"/>
    </row>
    <row r="690">
      <c r="A690" s="47"/>
      <c r="B690" s="47"/>
      <c r="C690" s="48"/>
      <c r="D690" s="48"/>
      <c r="E690" s="48"/>
      <c r="F690" s="48"/>
      <c r="G690" s="48"/>
      <c r="H690" s="48"/>
      <c r="I690" s="49"/>
      <c r="J690" s="4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4"/>
      <c r="AE690" s="34"/>
      <c r="AF690" s="34"/>
      <c r="AG690" s="34"/>
      <c r="AH690" s="34"/>
      <c r="AI690" s="34"/>
    </row>
    <row r="691">
      <c r="A691" s="47"/>
      <c r="B691" s="47"/>
      <c r="C691" s="48"/>
      <c r="D691" s="48"/>
      <c r="E691" s="48"/>
      <c r="F691" s="48"/>
      <c r="G691" s="48"/>
      <c r="H691" s="48"/>
      <c r="I691" s="49"/>
      <c r="J691" s="4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4"/>
      <c r="AE691" s="34"/>
      <c r="AF691" s="34"/>
      <c r="AG691" s="34"/>
      <c r="AH691" s="34"/>
      <c r="AI691" s="34"/>
    </row>
    <row r="692">
      <c r="A692" s="47"/>
      <c r="B692" s="47"/>
      <c r="C692" s="48"/>
      <c r="D692" s="48"/>
      <c r="E692" s="48"/>
      <c r="F692" s="48"/>
      <c r="G692" s="48"/>
      <c r="H692" s="48"/>
      <c r="I692" s="49"/>
      <c r="J692" s="4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4"/>
      <c r="AE692" s="34"/>
      <c r="AF692" s="34"/>
      <c r="AG692" s="34"/>
      <c r="AH692" s="34"/>
      <c r="AI692" s="34"/>
    </row>
    <row r="693">
      <c r="A693" s="47"/>
      <c r="B693" s="47"/>
      <c r="C693" s="48"/>
      <c r="D693" s="48"/>
      <c r="E693" s="48"/>
      <c r="F693" s="48"/>
      <c r="G693" s="48"/>
      <c r="H693" s="48"/>
      <c r="I693" s="49"/>
      <c r="J693" s="4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4"/>
      <c r="AE693" s="34"/>
      <c r="AF693" s="34"/>
      <c r="AG693" s="34"/>
      <c r="AH693" s="34"/>
      <c r="AI693" s="34"/>
    </row>
    <row r="694">
      <c r="A694" s="47"/>
      <c r="B694" s="47"/>
      <c r="C694" s="48"/>
      <c r="D694" s="48"/>
      <c r="E694" s="48"/>
      <c r="F694" s="48"/>
      <c r="G694" s="48"/>
      <c r="H694" s="48"/>
      <c r="I694" s="49"/>
      <c r="J694" s="4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4"/>
      <c r="AE694" s="34"/>
      <c r="AF694" s="34"/>
      <c r="AG694" s="34"/>
      <c r="AH694" s="34"/>
      <c r="AI694" s="34"/>
    </row>
    <row r="695">
      <c r="A695" s="47"/>
      <c r="B695" s="47"/>
      <c r="C695" s="48"/>
      <c r="D695" s="48"/>
      <c r="E695" s="48"/>
      <c r="F695" s="48"/>
      <c r="G695" s="48"/>
      <c r="H695" s="48"/>
      <c r="I695" s="49"/>
      <c r="J695" s="4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4"/>
      <c r="AE695" s="34"/>
      <c r="AF695" s="34"/>
      <c r="AG695" s="34"/>
      <c r="AH695" s="34"/>
      <c r="AI695" s="34"/>
    </row>
    <row r="696">
      <c r="A696" s="47"/>
      <c r="B696" s="47"/>
      <c r="C696" s="48"/>
      <c r="D696" s="48"/>
      <c r="E696" s="48"/>
      <c r="F696" s="48"/>
      <c r="G696" s="48"/>
      <c r="H696" s="48"/>
      <c r="I696" s="49"/>
      <c r="J696" s="4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4"/>
      <c r="AE696" s="34"/>
      <c r="AF696" s="34"/>
      <c r="AG696" s="34"/>
      <c r="AH696" s="34"/>
      <c r="AI696" s="34"/>
    </row>
    <row r="697">
      <c r="A697" s="47"/>
      <c r="B697" s="47"/>
      <c r="C697" s="48"/>
      <c r="D697" s="48"/>
      <c r="E697" s="48"/>
      <c r="F697" s="48"/>
      <c r="G697" s="48"/>
      <c r="H697" s="48"/>
      <c r="I697" s="49"/>
      <c r="J697" s="4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4"/>
      <c r="AE697" s="34"/>
      <c r="AF697" s="34"/>
      <c r="AG697" s="34"/>
      <c r="AH697" s="34"/>
      <c r="AI697" s="34"/>
    </row>
    <row r="698">
      <c r="A698" s="47"/>
      <c r="B698" s="47"/>
      <c r="C698" s="48"/>
      <c r="D698" s="48"/>
      <c r="E698" s="48"/>
      <c r="F698" s="48"/>
      <c r="G698" s="48"/>
      <c r="H698" s="48"/>
      <c r="I698" s="49"/>
      <c r="J698" s="4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4"/>
      <c r="AE698" s="34"/>
      <c r="AF698" s="34"/>
      <c r="AG698" s="34"/>
      <c r="AH698" s="34"/>
      <c r="AI698" s="34"/>
    </row>
    <row r="699">
      <c r="A699" s="47"/>
      <c r="B699" s="47"/>
      <c r="C699" s="48"/>
      <c r="D699" s="48"/>
      <c r="E699" s="48"/>
      <c r="F699" s="48"/>
      <c r="G699" s="48"/>
      <c r="H699" s="48"/>
      <c r="I699" s="49"/>
      <c r="J699" s="4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4"/>
      <c r="AE699" s="34"/>
      <c r="AF699" s="34"/>
      <c r="AG699" s="34"/>
      <c r="AH699" s="34"/>
      <c r="AI699" s="34"/>
    </row>
    <row r="700">
      <c r="A700" s="47"/>
      <c r="B700" s="47"/>
      <c r="C700" s="48"/>
      <c r="D700" s="48"/>
      <c r="E700" s="48"/>
      <c r="F700" s="48"/>
      <c r="G700" s="48"/>
      <c r="H700" s="48"/>
      <c r="I700" s="49"/>
      <c r="J700" s="4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4"/>
      <c r="AE700" s="34"/>
      <c r="AF700" s="34"/>
      <c r="AG700" s="34"/>
      <c r="AH700" s="34"/>
      <c r="AI700" s="34"/>
    </row>
    <row r="701">
      <c r="A701" s="47"/>
      <c r="B701" s="47"/>
      <c r="C701" s="48"/>
      <c r="D701" s="48"/>
      <c r="E701" s="48"/>
      <c r="F701" s="48"/>
      <c r="G701" s="48"/>
      <c r="H701" s="48"/>
      <c r="I701" s="49"/>
      <c r="J701" s="4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4"/>
      <c r="AE701" s="34"/>
      <c r="AF701" s="34"/>
      <c r="AG701" s="34"/>
      <c r="AH701" s="34"/>
      <c r="AI701" s="34"/>
    </row>
    <row r="702">
      <c r="A702" s="47"/>
      <c r="B702" s="47"/>
      <c r="C702" s="48"/>
      <c r="D702" s="48"/>
      <c r="E702" s="48"/>
      <c r="F702" s="48"/>
      <c r="G702" s="48"/>
      <c r="H702" s="48"/>
      <c r="I702" s="49"/>
      <c r="J702" s="4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4"/>
      <c r="AE702" s="34"/>
      <c r="AF702" s="34"/>
      <c r="AG702" s="34"/>
      <c r="AH702" s="34"/>
      <c r="AI702" s="34"/>
    </row>
    <row r="703">
      <c r="A703" s="47"/>
      <c r="B703" s="47"/>
      <c r="C703" s="48"/>
      <c r="D703" s="48"/>
      <c r="E703" s="48"/>
      <c r="F703" s="48"/>
      <c r="G703" s="48"/>
      <c r="H703" s="48"/>
      <c r="I703" s="49"/>
      <c r="J703" s="4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4"/>
      <c r="AE703" s="34"/>
      <c r="AF703" s="34"/>
      <c r="AG703" s="34"/>
      <c r="AH703" s="34"/>
      <c r="AI703" s="34"/>
    </row>
    <row r="704">
      <c r="A704" s="47"/>
      <c r="B704" s="47"/>
      <c r="C704" s="48"/>
      <c r="D704" s="48"/>
      <c r="E704" s="48"/>
      <c r="F704" s="48"/>
      <c r="G704" s="48"/>
      <c r="H704" s="48"/>
      <c r="I704" s="49"/>
      <c r="J704" s="4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4"/>
      <c r="AE704" s="34"/>
      <c r="AF704" s="34"/>
      <c r="AG704" s="34"/>
      <c r="AH704" s="34"/>
      <c r="AI704" s="34"/>
    </row>
    <row r="705">
      <c r="A705" s="47"/>
      <c r="B705" s="47"/>
      <c r="C705" s="48"/>
      <c r="D705" s="48"/>
      <c r="E705" s="48"/>
      <c r="F705" s="48"/>
      <c r="G705" s="48"/>
      <c r="H705" s="48"/>
      <c r="I705" s="49"/>
      <c r="J705" s="4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4"/>
      <c r="AE705" s="34"/>
      <c r="AF705" s="34"/>
      <c r="AG705" s="34"/>
      <c r="AH705" s="34"/>
      <c r="AI705" s="34"/>
    </row>
    <row r="706">
      <c r="A706" s="47"/>
      <c r="B706" s="47"/>
      <c r="C706" s="48"/>
      <c r="D706" s="48"/>
      <c r="E706" s="48"/>
      <c r="F706" s="48"/>
      <c r="G706" s="48"/>
      <c r="H706" s="48"/>
      <c r="I706" s="49"/>
      <c r="J706" s="4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4"/>
      <c r="AE706" s="34"/>
      <c r="AF706" s="34"/>
      <c r="AG706" s="34"/>
      <c r="AH706" s="34"/>
      <c r="AI706" s="34"/>
    </row>
    <row r="707">
      <c r="A707" s="47"/>
      <c r="B707" s="47"/>
      <c r="C707" s="48"/>
      <c r="D707" s="48"/>
      <c r="E707" s="48"/>
      <c r="F707" s="48"/>
      <c r="G707" s="48"/>
      <c r="H707" s="48"/>
      <c r="I707" s="49"/>
      <c r="J707" s="4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4"/>
      <c r="AE707" s="34"/>
      <c r="AF707" s="34"/>
      <c r="AG707" s="34"/>
      <c r="AH707" s="34"/>
      <c r="AI707" s="34"/>
    </row>
    <row r="708">
      <c r="A708" s="47"/>
      <c r="B708" s="47"/>
      <c r="C708" s="48"/>
      <c r="D708" s="48"/>
      <c r="E708" s="48"/>
      <c r="F708" s="48"/>
      <c r="G708" s="48"/>
      <c r="H708" s="48"/>
      <c r="I708" s="49"/>
      <c r="J708" s="4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4"/>
      <c r="AE708" s="34"/>
      <c r="AF708" s="34"/>
      <c r="AG708" s="34"/>
      <c r="AH708" s="34"/>
      <c r="AI708" s="34"/>
    </row>
    <row r="709">
      <c r="A709" s="47"/>
      <c r="B709" s="47"/>
      <c r="C709" s="48"/>
      <c r="D709" s="48"/>
      <c r="E709" s="48"/>
      <c r="F709" s="48"/>
      <c r="G709" s="48"/>
      <c r="H709" s="48"/>
      <c r="I709" s="49"/>
      <c r="J709" s="4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4"/>
      <c r="AE709" s="34"/>
      <c r="AF709" s="34"/>
      <c r="AG709" s="34"/>
      <c r="AH709" s="34"/>
      <c r="AI709" s="34"/>
    </row>
    <row r="710">
      <c r="A710" s="47"/>
      <c r="B710" s="47"/>
      <c r="C710" s="48"/>
      <c r="D710" s="48"/>
      <c r="E710" s="48"/>
      <c r="F710" s="48"/>
      <c r="G710" s="48"/>
      <c r="H710" s="48"/>
      <c r="I710" s="49"/>
      <c r="J710" s="4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4"/>
      <c r="AE710" s="34"/>
      <c r="AF710" s="34"/>
      <c r="AG710" s="34"/>
      <c r="AH710" s="34"/>
      <c r="AI710" s="34"/>
    </row>
    <row r="711">
      <c r="A711" s="47"/>
      <c r="B711" s="47"/>
      <c r="C711" s="48"/>
      <c r="D711" s="48"/>
      <c r="E711" s="48"/>
      <c r="F711" s="48"/>
      <c r="G711" s="48"/>
      <c r="H711" s="48"/>
      <c r="I711" s="49"/>
      <c r="J711" s="4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4"/>
      <c r="AE711" s="34"/>
      <c r="AF711" s="34"/>
      <c r="AG711" s="34"/>
      <c r="AH711" s="34"/>
      <c r="AI711" s="34"/>
    </row>
    <row r="712">
      <c r="A712" s="47"/>
      <c r="B712" s="47"/>
      <c r="C712" s="48"/>
      <c r="D712" s="48"/>
      <c r="E712" s="48"/>
      <c r="F712" s="48"/>
      <c r="G712" s="48"/>
      <c r="H712" s="48"/>
      <c r="I712" s="49"/>
      <c r="J712" s="4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4"/>
      <c r="AE712" s="34"/>
      <c r="AF712" s="34"/>
      <c r="AG712" s="34"/>
      <c r="AH712" s="34"/>
      <c r="AI712" s="34"/>
    </row>
    <row r="713">
      <c r="A713" s="47"/>
      <c r="B713" s="47"/>
      <c r="C713" s="48"/>
      <c r="D713" s="48"/>
      <c r="E713" s="48"/>
      <c r="F713" s="48"/>
      <c r="G713" s="48"/>
      <c r="H713" s="48"/>
      <c r="I713" s="49"/>
      <c r="J713" s="4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4"/>
      <c r="AE713" s="34"/>
      <c r="AF713" s="34"/>
      <c r="AG713" s="34"/>
      <c r="AH713" s="34"/>
      <c r="AI713" s="34"/>
    </row>
    <row r="714">
      <c r="A714" s="47"/>
      <c r="B714" s="47"/>
      <c r="C714" s="48"/>
      <c r="D714" s="48"/>
      <c r="E714" s="48"/>
      <c r="F714" s="48"/>
      <c r="G714" s="48"/>
      <c r="H714" s="48"/>
      <c r="I714" s="49"/>
      <c r="J714" s="4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4"/>
      <c r="AE714" s="34"/>
      <c r="AF714" s="34"/>
      <c r="AG714" s="34"/>
      <c r="AH714" s="34"/>
      <c r="AI714" s="34"/>
    </row>
    <row r="715">
      <c r="A715" s="47"/>
      <c r="B715" s="47"/>
      <c r="C715" s="48"/>
      <c r="D715" s="48"/>
      <c r="E715" s="48"/>
      <c r="F715" s="48"/>
      <c r="G715" s="48"/>
      <c r="H715" s="48"/>
      <c r="I715" s="49"/>
      <c r="J715" s="4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4"/>
      <c r="AE715" s="34"/>
      <c r="AF715" s="34"/>
      <c r="AG715" s="34"/>
      <c r="AH715" s="34"/>
      <c r="AI715" s="34"/>
    </row>
    <row r="716">
      <c r="A716" s="47"/>
      <c r="B716" s="47"/>
      <c r="C716" s="48"/>
      <c r="D716" s="48"/>
      <c r="E716" s="48"/>
      <c r="F716" s="48"/>
      <c r="G716" s="48"/>
      <c r="H716" s="48"/>
      <c r="I716" s="49"/>
      <c r="J716" s="4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4"/>
      <c r="AE716" s="34"/>
      <c r="AF716" s="34"/>
      <c r="AG716" s="34"/>
      <c r="AH716" s="34"/>
      <c r="AI716" s="34"/>
    </row>
    <row r="717">
      <c r="A717" s="47"/>
      <c r="B717" s="47"/>
      <c r="C717" s="48"/>
      <c r="D717" s="48"/>
      <c r="E717" s="48"/>
      <c r="F717" s="48"/>
      <c r="G717" s="48"/>
      <c r="H717" s="48"/>
      <c r="I717" s="49"/>
      <c r="J717" s="4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4"/>
      <c r="AE717" s="34"/>
      <c r="AF717" s="34"/>
      <c r="AG717" s="34"/>
      <c r="AH717" s="34"/>
      <c r="AI717" s="34"/>
    </row>
    <row r="718">
      <c r="A718" s="47"/>
      <c r="B718" s="47"/>
      <c r="C718" s="48"/>
      <c r="D718" s="48"/>
      <c r="E718" s="48"/>
      <c r="F718" s="48"/>
      <c r="G718" s="48"/>
      <c r="H718" s="48"/>
      <c r="I718" s="49"/>
      <c r="J718" s="4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4"/>
      <c r="AE718" s="34"/>
      <c r="AF718" s="34"/>
      <c r="AG718" s="34"/>
      <c r="AH718" s="34"/>
      <c r="AI718" s="34"/>
    </row>
    <row r="719">
      <c r="A719" s="47"/>
      <c r="B719" s="47"/>
      <c r="C719" s="48"/>
      <c r="D719" s="48"/>
      <c r="E719" s="48"/>
      <c r="F719" s="48"/>
      <c r="G719" s="48"/>
      <c r="H719" s="48"/>
      <c r="I719" s="49"/>
      <c r="J719" s="4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4"/>
      <c r="AE719" s="34"/>
      <c r="AF719" s="34"/>
      <c r="AG719" s="34"/>
      <c r="AH719" s="34"/>
      <c r="AI719" s="34"/>
    </row>
    <row r="720">
      <c r="A720" s="47"/>
      <c r="B720" s="47"/>
      <c r="C720" s="48"/>
      <c r="D720" s="48"/>
      <c r="E720" s="48"/>
      <c r="F720" s="48"/>
      <c r="G720" s="48"/>
      <c r="H720" s="48"/>
      <c r="I720" s="49"/>
      <c r="J720" s="4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4"/>
      <c r="AE720" s="34"/>
      <c r="AF720" s="34"/>
      <c r="AG720" s="34"/>
      <c r="AH720" s="34"/>
      <c r="AI720" s="34"/>
    </row>
    <row r="721">
      <c r="A721" s="47"/>
      <c r="B721" s="47"/>
      <c r="C721" s="48"/>
      <c r="D721" s="48"/>
      <c r="E721" s="48"/>
      <c r="F721" s="48"/>
      <c r="G721" s="48"/>
      <c r="H721" s="48"/>
      <c r="I721" s="49"/>
      <c r="J721" s="4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4"/>
      <c r="AE721" s="34"/>
      <c r="AF721" s="34"/>
      <c r="AG721" s="34"/>
      <c r="AH721" s="34"/>
      <c r="AI721" s="34"/>
    </row>
    <row r="722">
      <c r="A722" s="47"/>
      <c r="B722" s="47"/>
      <c r="C722" s="48"/>
      <c r="D722" s="48"/>
      <c r="E722" s="48"/>
      <c r="F722" s="48"/>
      <c r="G722" s="48"/>
      <c r="H722" s="48"/>
      <c r="I722" s="49"/>
      <c r="J722" s="4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4"/>
      <c r="AE722" s="34"/>
      <c r="AF722" s="34"/>
      <c r="AG722" s="34"/>
      <c r="AH722" s="34"/>
      <c r="AI722" s="34"/>
    </row>
    <row r="723">
      <c r="A723" s="47"/>
      <c r="B723" s="47"/>
      <c r="C723" s="48"/>
      <c r="D723" s="48"/>
      <c r="E723" s="48"/>
      <c r="F723" s="48"/>
      <c r="G723" s="48"/>
      <c r="H723" s="48"/>
      <c r="I723" s="49"/>
      <c r="J723" s="4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4"/>
      <c r="AE723" s="34"/>
      <c r="AF723" s="34"/>
      <c r="AG723" s="34"/>
      <c r="AH723" s="34"/>
      <c r="AI723" s="34"/>
    </row>
    <row r="724">
      <c r="A724" s="47"/>
      <c r="B724" s="47"/>
      <c r="C724" s="48"/>
      <c r="D724" s="48"/>
      <c r="E724" s="48"/>
      <c r="F724" s="48"/>
      <c r="G724" s="48"/>
      <c r="H724" s="48"/>
      <c r="I724" s="49"/>
      <c r="J724" s="4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4"/>
      <c r="AE724" s="34"/>
      <c r="AF724" s="34"/>
      <c r="AG724" s="34"/>
      <c r="AH724" s="34"/>
      <c r="AI724" s="34"/>
    </row>
    <row r="725">
      <c r="A725" s="47"/>
      <c r="B725" s="47"/>
      <c r="C725" s="48"/>
      <c r="D725" s="48"/>
      <c r="E725" s="48"/>
      <c r="F725" s="48"/>
      <c r="G725" s="48"/>
      <c r="H725" s="48"/>
      <c r="I725" s="49"/>
      <c r="J725" s="4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4"/>
      <c r="AE725" s="34"/>
      <c r="AF725" s="34"/>
      <c r="AG725" s="34"/>
      <c r="AH725" s="34"/>
      <c r="AI725" s="34"/>
    </row>
    <row r="726">
      <c r="A726" s="47"/>
      <c r="B726" s="47"/>
      <c r="C726" s="48"/>
      <c r="D726" s="48"/>
      <c r="E726" s="48"/>
      <c r="F726" s="48"/>
      <c r="G726" s="48"/>
      <c r="H726" s="48"/>
      <c r="I726" s="49"/>
      <c r="J726" s="4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4"/>
      <c r="AE726" s="34"/>
      <c r="AF726" s="34"/>
      <c r="AG726" s="34"/>
      <c r="AH726" s="34"/>
      <c r="AI726" s="34"/>
    </row>
    <row r="727">
      <c r="A727" s="47"/>
      <c r="B727" s="47"/>
      <c r="C727" s="48"/>
      <c r="D727" s="48"/>
      <c r="E727" s="48"/>
      <c r="F727" s="48"/>
      <c r="G727" s="48"/>
      <c r="H727" s="48"/>
      <c r="I727" s="49"/>
      <c r="J727" s="4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4"/>
      <c r="AE727" s="34"/>
      <c r="AF727" s="34"/>
      <c r="AG727" s="34"/>
      <c r="AH727" s="34"/>
      <c r="AI727" s="34"/>
    </row>
    <row r="728">
      <c r="A728" s="47"/>
      <c r="B728" s="47"/>
      <c r="C728" s="48"/>
      <c r="D728" s="48"/>
      <c r="E728" s="48"/>
      <c r="F728" s="48"/>
      <c r="G728" s="48"/>
      <c r="H728" s="48"/>
      <c r="I728" s="49"/>
      <c r="J728" s="4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4"/>
      <c r="AE728" s="34"/>
      <c r="AF728" s="34"/>
      <c r="AG728" s="34"/>
      <c r="AH728" s="34"/>
      <c r="AI728" s="34"/>
    </row>
    <row r="729">
      <c r="A729" s="47"/>
      <c r="B729" s="47"/>
      <c r="C729" s="48"/>
      <c r="D729" s="48"/>
      <c r="E729" s="48"/>
      <c r="F729" s="48"/>
      <c r="G729" s="48"/>
      <c r="H729" s="48"/>
      <c r="I729" s="49"/>
      <c r="J729" s="4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4"/>
      <c r="AE729" s="34"/>
      <c r="AF729" s="34"/>
      <c r="AG729" s="34"/>
      <c r="AH729" s="34"/>
      <c r="AI729" s="34"/>
    </row>
    <row r="730">
      <c r="A730" s="47"/>
      <c r="B730" s="47"/>
      <c r="C730" s="48"/>
      <c r="D730" s="48"/>
      <c r="E730" s="48"/>
      <c r="F730" s="48"/>
      <c r="G730" s="48"/>
      <c r="H730" s="48"/>
      <c r="I730" s="49"/>
      <c r="J730" s="4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4"/>
      <c r="AE730" s="34"/>
      <c r="AF730" s="34"/>
      <c r="AG730" s="34"/>
      <c r="AH730" s="34"/>
      <c r="AI730" s="34"/>
    </row>
    <row r="731">
      <c r="A731" s="47"/>
      <c r="B731" s="47"/>
      <c r="C731" s="48"/>
      <c r="D731" s="48"/>
      <c r="E731" s="48"/>
      <c r="F731" s="48"/>
      <c r="G731" s="48"/>
      <c r="H731" s="48"/>
      <c r="I731" s="49"/>
      <c r="J731" s="4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4"/>
      <c r="AE731" s="34"/>
      <c r="AF731" s="34"/>
      <c r="AG731" s="34"/>
      <c r="AH731" s="34"/>
      <c r="AI731" s="34"/>
    </row>
    <row r="732">
      <c r="A732" s="47"/>
      <c r="B732" s="47"/>
      <c r="C732" s="48"/>
      <c r="D732" s="48"/>
      <c r="E732" s="48"/>
      <c r="F732" s="48"/>
      <c r="G732" s="48"/>
      <c r="H732" s="48"/>
      <c r="I732" s="49"/>
      <c r="J732" s="4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4"/>
      <c r="AE732" s="34"/>
      <c r="AF732" s="34"/>
      <c r="AG732" s="34"/>
      <c r="AH732" s="34"/>
      <c r="AI732" s="34"/>
    </row>
    <row r="733">
      <c r="A733" s="47"/>
      <c r="B733" s="47"/>
      <c r="C733" s="48"/>
      <c r="D733" s="48"/>
      <c r="E733" s="48"/>
      <c r="F733" s="48"/>
      <c r="G733" s="48"/>
      <c r="H733" s="48"/>
      <c r="I733" s="49"/>
      <c r="J733" s="4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4"/>
      <c r="AE733" s="34"/>
      <c r="AF733" s="34"/>
      <c r="AG733" s="34"/>
      <c r="AH733" s="34"/>
      <c r="AI733" s="34"/>
    </row>
    <row r="734">
      <c r="A734" s="47"/>
      <c r="B734" s="47"/>
      <c r="C734" s="48"/>
      <c r="D734" s="48"/>
      <c r="E734" s="48"/>
      <c r="F734" s="48"/>
      <c r="G734" s="48"/>
      <c r="H734" s="48"/>
      <c r="I734" s="49"/>
      <c r="J734" s="4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4"/>
      <c r="AE734" s="34"/>
      <c r="AF734" s="34"/>
      <c r="AG734" s="34"/>
      <c r="AH734" s="34"/>
      <c r="AI734" s="34"/>
    </row>
    <row r="735">
      <c r="A735" s="47"/>
      <c r="B735" s="47"/>
      <c r="C735" s="48"/>
      <c r="D735" s="48"/>
      <c r="E735" s="48"/>
      <c r="F735" s="48"/>
      <c r="G735" s="48"/>
      <c r="H735" s="48"/>
      <c r="I735" s="49"/>
      <c r="J735" s="4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4"/>
      <c r="AE735" s="34"/>
      <c r="AF735" s="34"/>
      <c r="AG735" s="34"/>
      <c r="AH735" s="34"/>
      <c r="AI735" s="34"/>
    </row>
    <row r="736">
      <c r="A736" s="47"/>
      <c r="B736" s="47"/>
      <c r="C736" s="48"/>
      <c r="D736" s="48"/>
      <c r="E736" s="48"/>
      <c r="F736" s="48"/>
      <c r="G736" s="48"/>
      <c r="H736" s="48"/>
      <c r="I736" s="49"/>
      <c r="J736" s="4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4"/>
      <c r="AE736" s="34"/>
      <c r="AF736" s="34"/>
      <c r="AG736" s="34"/>
      <c r="AH736" s="34"/>
      <c r="AI736" s="34"/>
    </row>
    <row r="737">
      <c r="A737" s="47"/>
      <c r="B737" s="47"/>
      <c r="C737" s="48"/>
      <c r="D737" s="48"/>
      <c r="E737" s="48"/>
      <c r="F737" s="48"/>
      <c r="G737" s="48"/>
      <c r="H737" s="48"/>
      <c r="I737" s="49"/>
      <c r="J737" s="4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4"/>
      <c r="AE737" s="34"/>
      <c r="AF737" s="34"/>
      <c r="AG737" s="34"/>
      <c r="AH737" s="34"/>
      <c r="AI737" s="34"/>
    </row>
    <row r="738">
      <c r="A738" s="47"/>
      <c r="B738" s="47"/>
      <c r="C738" s="48"/>
      <c r="D738" s="48"/>
      <c r="E738" s="48"/>
      <c r="F738" s="48"/>
      <c r="G738" s="48"/>
      <c r="H738" s="48"/>
      <c r="I738" s="49"/>
      <c r="J738" s="4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4"/>
      <c r="AE738" s="34"/>
      <c r="AF738" s="34"/>
      <c r="AG738" s="34"/>
      <c r="AH738" s="34"/>
      <c r="AI738" s="34"/>
    </row>
    <row r="739">
      <c r="A739" s="47"/>
      <c r="B739" s="47"/>
      <c r="C739" s="48"/>
      <c r="D739" s="48"/>
      <c r="E739" s="48"/>
      <c r="F739" s="48"/>
      <c r="G739" s="48"/>
      <c r="H739" s="48"/>
      <c r="I739" s="49"/>
      <c r="J739" s="4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4"/>
      <c r="AE739" s="34"/>
      <c r="AF739" s="34"/>
      <c r="AG739" s="34"/>
      <c r="AH739" s="34"/>
      <c r="AI739" s="34"/>
    </row>
    <row r="740">
      <c r="A740" s="47"/>
      <c r="B740" s="47"/>
      <c r="C740" s="48"/>
      <c r="D740" s="48"/>
      <c r="E740" s="48"/>
      <c r="F740" s="48"/>
      <c r="G740" s="48"/>
      <c r="H740" s="48"/>
      <c r="I740" s="49"/>
      <c r="J740" s="4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4"/>
      <c r="AE740" s="34"/>
      <c r="AF740" s="34"/>
      <c r="AG740" s="34"/>
      <c r="AH740" s="34"/>
      <c r="AI740" s="34"/>
    </row>
    <row r="741">
      <c r="A741" s="47"/>
      <c r="B741" s="47"/>
      <c r="C741" s="48"/>
      <c r="D741" s="48"/>
      <c r="E741" s="48"/>
      <c r="F741" s="48"/>
      <c r="G741" s="48"/>
      <c r="H741" s="48"/>
      <c r="I741" s="49"/>
      <c r="J741" s="4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4"/>
      <c r="AE741" s="34"/>
      <c r="AF741" s="34"/>
      <c r="AG741" s="34"/>
      <c r="AH741" s="34"/>
      <c r="AI741" s="34"/>
    </row>
    <row r="742">
      <c r="A742" s="47"/>
      <c r="B742" s="47"/>
      <c r="C742" s="48"/>
      <c r="D742" s="48"/>
      <c r="E742" s="48"/>
      <c r="F742" s="48"/>
      <c r="G742" s="48"/>
      <c r="H742" s="48"/>
      <c r="I742" s="49"/>
      <c r="J742" s="4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4"/>
      <c r="AE742" s="34"/>
      <c r="AF742" s="34"/>
      <c r="AG742" s="34"/>
      <c r="AH742" s="34"/>
      <c r="AI742" s="34"/>
    </row>
    <row r="743">
      <c r="A743" s="47"/>
      <c r="B743" s="47"/>
      <c r="C743" s="48"/>
      <c r="D743" s="48"/>
      <c r="E743" s="48"/>
      <c r="F743" s="48"/>
      <c r="G743" s="48"/>
      <c r="H743" s="48"/>
      <c r="I743" s="49"/>
      <c r="J743" s="4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4"/>
      <c r="AE743" s="34"/>
      <c r="AF743" s="34"/>
      <c r="AG743" s="34"/>
      <c r="AH743" s="34"/>
      <c r="AI743" s="34"/>
    </row>
    <row r="744">
      <c r="A744" s="47"/>
      <c r="B744" s="47"/>
      <c r="C744" s="48"/>
      <c r="D744" s="48"/>
      <c r="E744" s="48"/>
      <c r="F744" s="48"/>
      <c r="G744" s="48"/>
      <c r="H744" s="48"/>
      <c r="I744" s="49"/>
      <c r="J744" s="4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4"/>
      <c r="AE744" s="34"/>
      <c r="AF744" s="34"/>
      <c r="AG744" s="34"/>
      <c r="AH744" s="34"/>
      <c r="AI744" s="34"/>
    </row>
    <row r="745">
      <c r="A745" s="47"/>
      <c r="B745" s="47"/>
      <c r="C745" s="48"/>
      <c r="D745" s="48"/>
      <c r="E745" s="48"/>
      <c r="F745" s="48"/>
      <c r="G745" s="48"/>
      <c r="H745" s="48"/>
      <c r="I745" s="49"/>
      <c r="J745" s="4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4"/>
      <c r="AE745" s="34"/>
      <c r="AF745" s="34"/>
      <c r="AG745" s="34"/>
      <c r="AH745" s="34"/>
      <c r="AI745" s="34"/>
    </row>
    <row r="746">
      <c r="A746" s="47"/>
      <c r="B746" s="47"/>
      <c r="C746" s="48"/>
      <c r="D746" s="48"/>
      <c r="E746" s="48"/>
      <c r="F746" s="48"/>
      <c r="G746" s="48"/>
      <c r="H746" s="48"/>
      <c r="I746" s="49"/>
      <c r="J746" s="4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4"/>
      <c r="AE746" s="34"/>
      <c r="AF746" s="34"/>
      <c r="AG746" s="34"/>
      <c r="AH746" s="34"/>
      <c r="AI746" s="34"/>
    </row>
    <row r="747">
      <c r="A747" s="47"/>
      <c r="B747" s="47"/>
      <c r="C747" s="48"/>
      <c r="D747" s="48"/>
      <c r="E747" s="48"/>
      <c r="F747" s="48"/>
      <c r="G747" s="48"/>
      <c r="H747" s="48"/>
      <c r="I747" s="49"/>
      <c r="J747" s="4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4"/>
      <c r="AE747" s="34"/>
      <c r="AF747" s="34"/>
      <c r="AG747" s="34"/>
      <c r="AH747" s="34"/>
      <c r="AI747" s="34"/>
    </row>
    <row r="748">
      <c r="A748" s="47"/>
      <c r="B748" s="47"/>
      <c r="C748" s="48"/>
      <c r="D748" s="48"/>
      <c r="E748" s="48"/>
      <c r="F748" s="48"/>
      <c r="G748" s="48"/>
      <c r="H748" s="48"/>
      <c r="I748" s="49"/>
      <c r="J748" s="4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4"/>
      <c r="AE748" s="34"/>
      <c r="AF748" s="34"/>
      <c r="AG748" s="34"/>
      <c r="AH748" s="34"/>
      <c r="AI748" s="34"/>
    </row>
    <row r="749">
      <c r="A749" s="47"/>
      <c r="B749" s="47"/>
      <c r="C749" s="48"/>
      <c r="D749" s="48"/>
      <c r="E749" s="48"/>
      <c r="F749" s="48"/>
      <c r="G749" s="48"/>
      <c r="H749" s="48"/>
      <c r="I749" s="49"/>
      <c r="J749" s="4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4"/>
      <c r="AE749" s="34"/>
      <c r="AF749" s="34"/>
      <c r="AG749" s="34"/>
      <c r="AH749" s="34"/>
      <c r="AI749" s="34"/>
    </row>
    <row r="750">
      <c r="A750" s="47"/>
      <c r="B750" s="47"/>
      <c r="C750" s="48"/>
      <c r="D750" s="48"/>
      <c r="E750" s="48"/>
      <c r="F750" s="48"/>
      <c r="G750" s="48"/>
      <c r="H750" s="48"/>
      <c r="I750" s="49"/>
      <c r="J750" s="4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4"/>
      <c r="AE750" s="34"/>
      <c r="AF750" s="34"/>
      <c r="AG750" s="34"/>
      <c r="AH750" s="34"/>
      <c r="AI750" s="34"/>
    </row>
    <row r="751">
      <c r="A751" s="47"/>
      <c r="B751" s="47"/>
      <c r="C751" s="48"/>
      <c r="D751" s="48"/>
      <c r="E751" s="48"/>
      <c r="F751" s="48"/>
      <c r="G751" s="48"/>
      <c r="H751" s="48"/>
      <c r="I751" s="49"/>
      <c r="J751" s="4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4"/>
      <c r="AE751" s="34"/>
      <c r="AF751" s="34"/>
      <c r="AG751" s="34"/>
      <c r="AH751" s="34"/>
      <c r="AI751" s="34"/>
    </row>
    <row r="752">
      <c r="A752" s="47"/>
      <c r="B752" s="47"/>
      <c r="C752" s="48"/>
      <c r="D752" s="48"/>
      <c r="E752" s="48"/>
      <c r="F752" s="48"/>
      <c r="G752" s="48"/>
      <c r="H752" s="48"/>
      <c r="I752" s="49"/>
      <c r="J752" s="4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4"/>
      <c r="AE752" s="34"/>
      <c r="AF752" s="34"/>
      <c r="AG752" s="34"/>
      <c r="AH752" s="34"/>
      <c r="AI752" s="34"/>
    </row>
    <row r="753">
      <c r="A753" s="47"/>
      <c r="B753" s="47"/>
      <c r="C753" s="48"/>
      <c r="D753" s="48"/>
      <c r="E753" s="48"/>
      <c r="F753" s="48"/>
      <c r="G753" s="48"/>
      <c r="H753" s="48"/>
      <c r="I753" s="49"/>
      <c r="J753" s="4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4"/>
      <c r="AE753" s="34"/>
      <c r="AF753" s="34"/>
      <c r="AG753" s="34"/>
      <c r="AH753" s="34"/>
      <c r="AI753" s="34"/>
    </row>
    <row r="754">
      <c r="A754" s="47"/>
      <c r="B754" s="47"/>
      <c r="C754" s="48"/>
      <c r="D754" s="48"/>
      <c r="E754" s="48"/>
      <c r="F754" s="48"/>
      <c r="G754" s="48"/>
      <c r="H754" s="48"/>
      <c r="I754" s="49"/>
      <c r="J754" s="4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4"/>
      <c r="AE754" s="34"/>
      <c r="AF754" s="34"/>
      <c r="AG754" s="34"/>
      <c r="AH754" s="34"/>
      <c r="AI754" s="34"/>
    </row>
    <row r="755">
      <c r="A755" s="47"/>
      <c r="B755" s="47"/>
      <c r="C755" s="48"/>
      <c r="D755" s="48"/>
      <c r="E755" s="48"/>
      <c r="F755" s="48"/>
      <c r="G755" s="48"/>
      <c r="H755" s="48"/>
      <c r="I755" s="49"/>
      <c r="J755" s="4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4"/>
      <c r="AE755" s="34"/>
      <c r="AF755" s="34"/>
      <c r="AG755" s="34"/>
      <c r="AH755" s="34"/>
      <c r="AI755" s="34"/>
    </row>
    <row r="756">
      <c r="A756" s="47"/>
      <c r="B756" s="47"/>
      <c r="C756" s="48"/>
      <c r="D756" s="48"/>
      <c r="E756" s="48"/>
      <c r="F756" s="48"/>
      <c r="G756" s="48"/>
      <c r="H756" s="48"/>
      <c r="I756" s="49"/>
      <c r="J756" s="4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4"/>
      <c r="AE756" s="34"/>
      <c r="AF756" s="34"/>
      <c r="AG756" s="34"/>
      <c r="AH756" s="34"/>
      <c r="AI756" s="34"/>
    </row>
    <row r="757">
      <c r="A757" s="47"/>
      <c r="B757" s="47"/>
      <c r="C757" s="48"/>
      <c r="D757" s="48"/>
      <c r="E757" s="48"/>
      <c r="F757" s="48"/>
      <c r="G757" s="48"/>
      <c r="H757" s="48"/>
      <c r="I757" s="49"/>
      <c r="J757" s="4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4"/>
      <c r="AE757" s="34"/>
      <c r="AF757" s="34"/>
      <c r="AG757" s="34"/>
      <c r="AH757" s="34"/>
      <c r="AI757" s="34"/>
    </row>
    <row r="758">
      <c r="A758" s="47"/>
      <c r="B758" s="47"/>
      <c r="C758" s="48"/>
      <c r="D758" s="48"/>
      <c r="E758" s="48"/>
      <c r="F758" s="48"/>
      <c r="G758" s="48"/>
      <c r="H758" s="48"/>
      <c r="I758" s="49"/>
      <c r="J758" s="4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4"/>
      <c r="AE758" s="34"/>
      <c r="AF758" s="34"/>
      <c r="AG758" s="34"/>
      <c r="AH758" s="34"/>
      <c r="AI758" s="34"/>
    </row>
    <row r="759">
      <c r="A759" s="47"/>
      <c r="B759" s="47"/>
      <c r="C759" s="48"/>
      <c r="D759" s="48"/>
      <c r="E759" s="48"/>
      <c r="F759" s="48"/>
      <c r="G759" s="48"/>
      <c r="H759" s="48"/>
      <c r="I759" s="49"/>
      <c r="J759" s="4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4"/>
      <c r="AE759" s="34"/>
      <c r="AF759" s="34"/>
      <c r="AG759" s="34"/>
      <c r="AH759" s="34"/>
      <c r="AI759" s="34"/>
    </row>
    <row r="760">
      <c r="A760" s="47"/>
      <c r="B760" s="47"/>
      <c r="C760" s="48"/>
      <c r="D760" s="48"/>
      <c r="E760" s="48"/>
      <c r="F760" s="48"/>
      <c r="G760" s="48"/>
      <c r="H760" s="48"/>
      <c r="I760" s="49"/>
      <c r="J760" s="4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4"/>
      <c r="AE760" s="34"/>
      <c r="AF760" s="34"/>
      <c r="AG760" s="34"/>
      <c r="AH760" s="34"/>
      <c r="AI760" s="34"/>
    </row>
    <row r="761">
      <c r="A761" s="47"/>
      <c r="B761" s="47"/>
      <c r="C761" s="48"/>
      <c r="D761" s="48"/>
      <c r="E761" s="48"/>
      <c r="F761" s="48"/>
      <c r="G761" s="48"/>
      <c r="H761" s="48"/>
      <c r="I761" s="49"/>
      <c r="J761" s="4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4"/>
      <c r="AE761" s="34"/>
      <c r="AF761" s="34"/>
      <c r="AG761" s="34"/>
      <c r="AH761" s="34"/>
      <c r="AI761" s="34"/>
    </row>
    <row r="762">
      <c r="A762" s="47"/>
      <c r="B762" s="47"/>
      <c r="C762" s="48"/>
      <c r="D762" s="48"/>
      <c r="E762" s="48"/>
      <c r="F762" s="48"/>
      <c r="G762" s="48"/>
      <c r="H762" s="48"/>
      <c r="I762" s="49"/>
      <c r="J762" s="4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4"/>
      <c r="AE762" s="34"/>
      <c r="AF762" s="34"/>
      <c r="AG762" s="34"/>
      <c r="AH762" s="34"/>
      <c r="AI762" s="34"/>
    </row>
    <row r="763">
      <c r="A763" s="47"/>
      <c r="B763" s="47"/>
      <c r="C763" s="48"/>
      <c r="D763" s="48"/>
      <c r="E763" s="48"/>
      <c r="F763" s="48"/>
      <c r="G763" s="48"/>
      <c r="H763" s="48"/>
      <c r="I763" s="49"/>
      <c r="J763" s="4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4"/>
      <c r="AE763" s="34"/>
      <c r="AF763" s="34"/>
      <c r="AG763" s="34"/>
      <c r="AH763" s="34"/>
      <c r="AI763" s="34"/>
    </row>
    <row r="764">
      <c r="A764" s="47"/>
      <c r="B764" s="47"/>
      <c r="C764" s="48"/>
      <c r="D764" s="48"/>
      <c r="E764" s="48"/>
      <c r="F764" s="48"/>
      <c r="G764" s="48"/>
      <c r="H764" s="48"/>
      <c r="I764" s="49"/>
      <c r="J764" s="4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4"/>
      <c r="AE764" s="34"/>
      <c r="AF764" s="34"/>
      <c r="AG764" s="34"/>
      <c r="AH764" s="34"/>
      <c r="AI764" s="34"/>
    </row>
    <row r="765">
      <c r="A765" s="47"/>
      <c r="B765" s="47"/>
      <c r="C765" s="48"/>
      <c r="D765" s="48"/>
      <c r="E765" s="48"/>
      <c r="F765" s="48"/>
      <c r="G765" s="48"/>
      <c r="H765" s="48"/>
      <c r="I765" s="49"/>
      <c r="J765" s="4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4"/>
      <c r="AE765" s="34"/>
      <c r="AF765" s="34"/>
      <c r="AG765" s="34"/>
      <c r="AH765" s="34"/>
      <c r="AI765" s="34"/>
    </row>
    <row r="766">
      <c r="A766" s="47"/>
      <c r="B766" s="47"/>
      <c r="C766" s="48"/>
      <c r="D766" s="48"/>
      <c r="E766" s="48"/>
      <c r="F766" s="48"/>
      <c r="G766" s="48"/>
      <c r="H766" s="48"/>
      <c r="I766" s="49"/>
      <c r="J766" s="4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4"/>
      <c r="AE766" s="34"/>
      <c r="AF766" s="34"/>
      <c r="AG766" s="34"/>
      <c r="AH766" s="34"/>
      <c r="AI766" s="34"/>
    </row>
    <row r="767">
      <c r="A767" s="47"/>
      <c r="B767" s="47"/>
      <c r="C767" s="48"/>
      <c r="D767" s="48"/>
      <c r="E767" s="48"/>
      <c r="F767" s="48"/>
      <c r="G767" s="48"/>
      <c r="H767" s="48"/>
      <c r="I767" s="49"/>
      <c r="J767" s="4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4"/>
      <c r="AE767" s="34"/>
      <c r="AF767" s="34"/>
      <c r="AG767" s="34"/>
      <c r="AH767" s="34"/>
      <c r="AI767" s="34"/>
    </row>
    <row r="768">
      <c r="A768" s="47"/>
      <c r="B768" s="47"/>
      <c r="C768" s="48"/>
      <c r="D768" s="48"/>
      <c r="E768" s="48"/>
      <c r="F768" s="48"/>
      <c r="G768" s="48"/>
      <c r="H768" s="48"/>
      <c r="I768" s="49"/>
      <c r="J768" s="4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4"/>
      <c r="AE768" s="34"/>
      <c r="AF768" s="34"/>
      <c r="AG768" s="34"/>
      <c r="AH768" s="34"/>
      <c r="AI768" s="34"/>
    </row>
    <row r="769">
      <c r="A769" s="47"/>
      <c r="B769" s="47"/>
      <c r="C769" s="48"/>
      <c r="D769" s="48"/>
      <c r="E769" s="48"/>
      <c r="F769" s="48"/>
      <c r="G769" s="48"/>
      <c r="H769" s="48"/>
      <c r="I769" s="49"/>
      <c r="J769" s="4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4"/>
      <c r="AE769" s="34"/>
      <c r="AF769" s="34"/>
      <c r="AG769" s="34"/>
      <c r="AH769" s="34"/>
      <c r="AI769" s="34"/>
    </row>
    <row r="770">
      <c r="A770" s="47"/>
      <c r="B770" s="47"/>
      <c r="C770" s="48"/>
      <c r="D770" s="48"/>
      <c r="E770" s="48"/>
      <c r="F770" s="48"/>
      <c r="G770" s="48"/>
      <c r="H770" s="48"/>
      <c r="I770" s="49"/>
      <c r="J770" s="4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4"/>
      <c r="AE770" s="34"/>
      <c r="AF770" s="34"/>
      <c r="AG770" s="34"/>
      <c r="AH770" s="34"/>
      <c r="AI770" s="34"/>
    </row>
    <row r="771">
      <c r="A771" s="47"/>
      <c r="B771" s="47"/>
      <c r="C771" s="48"/>
      <c r="D771" s="48"/>
      <c r="E771" s="48"/>
      <c r="F771" s="48"/>
      <c r="G771" s="48"/>
      <c r="H771" s="48"/>
      <c r="I771" s="49"/>
      <c r="J771" s="4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4"/>
      <c r="AE771" s="34"/>
      <c r="AF771" s="34"/>
      <c r="AG771" s="34"/>
      <c r="AH771" s="34"/>
      <c r="AI771" s="34"/>
    </row>
    <row r="772">
      <c r="A772" s="47"/>
      <c r="B772" s="47"/>
      <c r="C772" s="48"/>
      <c r="D772" s="48"/>
      <c r="E772" s="48"/>
      <c r="F772" s="48"/>
      <c r="G772" s="48"/>
      <c r="H772" s="48"/>
      <c r="I772" s="49"/>
      <c r="J772" s="4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4"/>
      <c r="AE772" s="34"/>
      <c r="AF772" s="34"/>
      <c r="AG772" s="34"/>
      <c r="AH772" s="34"/>
      <c r="AI772" s="34"/>
    </row>
    <row r="773">
      <c r="A773" s="47"/>
      <c r="B773" s="47"/>
      <c r="C773" s="48"/>
      <c r="D773" s="48"/>
      <c r="E773" s="48"/>
      <c r="F773" s="48"/>
      <c r="G773" s="48"/>
      <c r="H773" s="48"/>
      <c r="I773" s="49"/>
      <c r="J773" s="4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4"/>
      <c r="AE773" s="34"/>
      <c r="AF773" s="34"/>
      <c r="AG773" s="34"/>
      <c r="AH773" s="34"/>
      <c r="AI773" s="34"/>
    </row>
    <row r="774">
      <c r="A774" s="47"/>
      <c r="B774" s="47"/>
      <c r="C774" s="48"/>
      <c r="D774" s="48"/>
      <c r="E774" s="48"/>
      <c r="F774" s="48"/>
      <c r="G774" s="48"/>
      <c r="H774" s="48"/>
      <c r="I774" s="49"/>
      <c r="J774" s="4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4"/>
      <c r="AE774" s="34"/>
      <c r="AF774" s="34"/>
      <c r="AG774" s="34"/>
      <c r="AH774" s="34"/>
      <c r="AI774" s="34"/>
    </row>
    <row r="775">
      <c r="A775" s="47"/>
      <c r="B775" s="47"/>
      <c r="C775" s="48"/>
      <c r="D775" s="48"/>
      <c r="E775" s="48"/>
      <c r="F775" s="48"/>
      <c r="G775" s="48"/>
      <c r="H775" s="48"/>
      <c r="I775" s="49"/>
      <c r="J775" s="4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4"/>
      <c r="AE775" s="34"/>
      <c r="AF775" s="34"/>
      <c r="AG775" s="34"/>
      <c r="AH775" s="34"/>
      <c r="AI775" s="34"/>
    </row>
    <row r="776">
      <c r="A776" s="47"/>
      <c r="B776" s="47"/>
      <c r="C776" s="48"/>
      <c r="D776" s="48"/>
      <c r="E776" s="48"/>
      <c r="F776" s="48"/>
      <c r="G776" s="48"/>
      <c r="H776" s="48"/>
      <c r="I776" s="49"/>
      <c r="J776" s="4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4"/>
      <c r="AE776" s="34"/>
      <c r="AF776" s="34"/>
      <c r="AG776" s="34"/>
      <c r="AH776" s="34"/>
      <c r="AI776" s="34"/>
    </row>
    <row r="777">
      <c r="A777" s="47"/>
      <c r="B777" s="47"/>
      <c r="C777" s="48"/>
      <c r="D777" s="48"/>
      <c r="E777" s="48"/>
      <c r="F777" s="48"/>
      <c r="G777" s="48"/>
      <c r="H777" s="48"/>
      <c r="I777" s="49"/>
      <c r="J777" s="4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4"/>
      <c r="AE777" s="34"/>
      <c r="AF777" s="34"/>
      <c r="AG777" s="34"/>
      <c r="AH777" s="34"/>
      <c r="AI777" s="34"/>
    </row>
    <row r="778">
      <c r="A778" s="47"/>
      <c r="B778" s="47"/>
      <c r="C778" s="48"/>
      <c r="D778" s="48"/>
      <c r="E778" s="48"/>
      <c r="F778" s="48"/>
      <c r="G778" s="48"/>
      <c r="H778" s="48"/>
      <c r="I778" s="49"/>
      <c r="J778" s="4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4"/>
      <c r="AE778" s="34"/>
      <c r="AF778" s="34"/>
      <c r="AG778" s="34"/>
      <c r="AH778" s="34"/>
      <c r="AI778" s="34"/>
    </row>
    <row r="779">
      <c r="A779" s="47"/>
      <c r="B779" s="47"/>
      <c r="C779" s="48"/>
      <c r="D779" s="48"/>
      <c r="E779" s="48"/>
      <c r="F779" s="48"/>
      <c r="G779" s="48"/>
      <c r="H779" s="48"/>
      <c r="I779" s="49"/>
      <c r="J779" s="4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4"/>
      <c r="AE779" s="34"/>
      <c r="AF779" s="34"/>
      <c r="AG779" s="34"/>
      <c r="AH779" s="34"/>
      <c r="AI779" s="34"/>
    </row>
    <row r="780">
      <c r="A780" s="47"/>
      <c r="B780" s="47"/>
      <c r="C780" s="48"/>
      <c r="D780" s="48"/>
      <c r="E780" s="48"/>
      <c r="F780" s="48"/>
      <c r="G780" s="48"/>
      <c r="H780" s="48"/>
      <c r="I780" s="49"/>
      <c r="J780" s="4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4"/>
      <c r="AE780" s="34"/>
      <c r="AF780" s="34"/>
      <c r="AG780" s="34"/>
      <c r="AH780" s="34"/>
      <c r="AI780" s="34"/>
    </row>
    <row r="781">
      <c r="A781" s="47"/>
      <c r="B781" s="47"/>
      <c r="C781" s="48"/>
      <c r="D781" s="48"/>
      <c r="E781" s="48"/>
      <c r="F781" s="48"/>
      <c r="G781" s="48"/>
      <c r="H781" s="48"/>
      <c r="I781" s="49"/>
      <c r="J781" s="4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4"/>
      <c r="AE781" s="34"/>
      <c r="AF781" s="34"/>
      <c r="AG781" s="34"/>
      <c r="AH781" s="34"/>
      <c r="AI781" s="34"/>
    </row>
    <row r="782">
      <c r="A782" s="47"/>
      <c r="B782" s="47"/>
      <c r="C782" s="48"/>
      <c r="D782" s="48"/>
      <c r="E782" s="48"/>
      <c r="F782" s="48"/>
      <c r="G782" s="48"/>
      <c r="H782" s="48"/>
      <c r="I782" s="49"/>
      <c r="J782" s="4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4"/>
      <c r="AE782" s="34"/>
      <c r="AF782" s="34"/>
      <c r="AG782" s="34"/>
      <c r="AH782" s="34"/>
      <c r="AI782" s="34"/>
    </row>
    <row r="783">
      <c r="A783" s="47"/>
      <c r="B783" s="47"/>
      <c r="C783" s="48"/>
      <c r="D783" s="48"/>
      <c r="E783" s="48"/>
      <c r="F783" s="48"/>
      <c r="G783" s="48"/>
      <c r="H783" s="48"/>
      <c r="I783" s="49"/>
      <c r="J783" s="4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4"/>
      <c r="AE783" s="34"/>
      <c r="AF783" s="34"/>
      <c r="AG783" s="34"/>
      <c r="AH783" s="34"/>
      <c r="AI783" s="34"/>
    </row>
    <row r="784">
      <c r="A784" s="47"/>
      <c r="B784" s="47"/>
      <c r="C784" s="48"/>
      <c r="D784" s="48"/>
      <c r="E784" s="48"/>
      <c r="F784" s="48"/>
      <c r="G784" s="48"/>
      <c r="H784" s="48"/>
      <c r="I784" s="49"/>
      <c r="J784" s="4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4"/>
      <c r="AE784" s="34"/>
      <c r="AF784" s="34"/>
      <c r="AG784" s="34"/>
      <c r="AH784" s="34"/>
      <c r="AI784" s="34"/>
    </row>
    <row r="785">
      <c r="A785" s="47"/>
      <c r="B785" s="47"/>
      <c r="C785" s="48"/>
      <c r="D785" s="48"/>
      <c r="E785" s="48"/>
      <c r="F785" s="48"/>
      <c r="G785" s="48"/>
      <c r="H785" s="48"/>
      <c r="I785" s="49"/>
      <c r="J785" s="4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4"/>
      <c r="AE785" s="34"/>
      <c r="AF785" s="34"/>
      <c r="AG785" s="34"/>
      <c r="AH785" s="34"/>
      <c r="AI785" s="34"/>
    </row>
    <row r="786">
      <c r="A786" s="47"/>
      <c r="B786" s="47"/>
      <c r="C786" s="48"/>
      <c r="D786" s="48"/>
      <c r="E786" s="48"/>
      <c r="F786" s="48"/>
      <c r="G786" s="48"/>
      <c r="H786" s="48"/>
      <c r="I786" s="49"/>
      <c r="J786" s="4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4"/>
      <c r="AE786" s="34"/>
      <c r="AF786" s="34"/>
      <c r="AG786" s="34"/>
      <c r="AH786" s="34"/>
      <c r="AI786" s="34"/>
    </row>
    <row r="787">
      <c r="A787" s="47"/>
      <c r="B787" s="47"/>
      <c r="C787" s="48"/>
      <c r="D787" s="48"/>
      <c r="E787" s="48"/>
      <c r="F787" s="48"/>
      <c r="G787" s="48"/>
      <c r="H787" s="48"/>
      <c r="I787" s="49"/>
      <c r="J787" s="4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4"/>
      <c r="AE787" s="34"/>
      <c r="AF787" s="34"/>
      <c r="AG787" s="34"/>
      <c r="AH787" s="34"/>
      <c r="AI787" s="34"/>
    </row>
    <row r="788">
      <c r="A788" s="47"/>
      <c r="B788" s="47"/>
      <c r="C788" s="48"/>
      <c r="D788" s="48"/>
      <c r="E788" s="48"/>
      <c r="F788" s="48"/>
      <c r="G788" s="48"/>
      <c r="H788" s="48"/>
      <c r="I788" s="49"/>
      <c r="J788" s="4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4"/>
      <c r="AE788" s="34"/>
      <c r="AF788" s="34"/>
      <c r="AG788" s="34"/>
      <c r="AH788" s="34"/>
      <c r="AI788" s="34"/>
    </row>
    <row r="789">
      <c r="A789" s="47"/>
      <c r="B789" s="47"/>
      <c r="C789" s="48"/>
      <c r="D789" s="48"/>
      <c r="E789" s="48"/>
      <c r="F789" s="48"/>
      <c r="G789" s="48"/>
      <c r="H789" s="48"/>
      <c r="I789" s="49"/>
      <c r="J789" s="4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4"/>
      <c r="AE789" s="34"/>
      <c r="AF789" s="34"/>
      <c r="AG789" s="34"/>
      <c r="AH789" s="34"/>
      <c r="AI789" s="34"/>
    </row>
    <row r="790">
      <c r="A790" s="47"/>
      <c r="B790" s="47"/>
      <c r="C790" s="48"/>
      <c r="D790" s="48"/>
      <c r="E790" s="48"/>
      <c r="F790" s="48"/>
      <c r="G790" s="48"/>
      <c r="H790" s="48"/>
      <c r="I790" s="49"/>
      <c r="J790" s="4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4"/>
      <c r="AE790" s="34"/>
      <c r="AF790" s="34"/>
      <c r="AG790" s="34"/>
      <c r="AH790" s="34"/>
      <c r="AI790" s="34"/>
    </row>
    <row r="791">
      <c r="A791" s="47"/>
      <c r="B791" s="47"/>
      <c r="C791" s="48"/>
      <c r="D791" s="48"/>
      <c r="E791" s="48"/>
      <c r="F791" s="48"/>
      <c r="G791" s="48"/>
      <c r="H791" s="48"/>
      <c r="I791" s="49"/>
      <c r="J791" s="4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4"/>
      <c r="AE791" s="34"/>
      <c r="AF791" s="34"/>
      <c r="AG791" s="34"/>
      <c r="AH791" s="34"/>
      <c r="AI791" s="34"/>
    </row>
    <row r="792">
      <c r="A792" s="47"/>
      <c r="B792" s="47"/>
      <c r="C792" s="48"/>
      <c r="D792" s="48"/>
      <c r="E792" s="48"/>
      <c r="F792" s="48"/>
      <c r="G792" s="48"/>
      <c r="H792" s="48"/>
      <c r="I792" s="49"/>
      <c r="J792" s="4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4"/>
      <c r="AE792" s="34"/>
      <c r="AF792" s="34"/>
      <c r="AG792" s="34"/>
      <c r="AH792" s="34"/>
      <c r="AI792" s="34"/>
    </row>
    <row r="793">
      <c r="A793" s="47"/>
      <c r="B793" s="47"/>
      <c r="C793" s="48"/>
      <c r="D793" s="48"/>
      <c r="E793" s="48"/>
      <c r="F793" s="48"/>
      <c r="G793" s="48"/>
      <c r="H793" s="48"/>
      <c r="I793" s="49"/>
      <c r="J793" s="4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4"/>
      <c r="AE793" s="34"/>
      <c r="AF793" s="34"/>
      <c r="AG793" s="34"/>
      <c r="AH793" s="34"/>
      <c r="AI793" s="34"/>
    </row>
    <row r="794">
      <c r="A794" s="47"/>
      <c r="B794" s="47"/>
      <c r="C794" s="48"/>
      <c r="D794" s="48"/>
      <c r="E794" s="48"/>
      <c r="F794" s="48"/>
      <c r="G794" s="48"/>
      <c r="H794" s="48"/>
      <c r="I794" s="49"/>
      <c r="J794" s="4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4"/>
      <c r="AE794" s="34"/>
      <c r="AF794" s="34"/>
      <c r="AG794" s="34"/>
      <c r="AH794" s="34"/>
      <c r="AI794" s="34"/>
    </row>
    <row r="795">
      <c r="A795" s="47"/>
      <c r="B795" s="47"/>
      <c r="C795" s="48"/>
      <c r="D795" s="48"/>
      <c r="E795" s="48"/>
      <c r="F795" s="48"/>
      <c r="G795" s="48"/>
      <c r="H795" s="48"/>
      <c r="I795" s="49"/>
      <c r="J795" s="4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4"/>
      <c r="AE795" s="34"/>
      <c r="AF795" s="34"/>
      <c r="AG795" s="34"/>
      <c r="AH795" s="34"/>
      <c r="AI795" s="34"/>
    </row>
    <row r="796">
      <c r="A796" s="47"/>
      <c r="B796" s="47"/>
      <c r="C796" s="48"/>
      <c r="D796" s="48"/>
      <c r="E796" s="48"/>
      <c r="F796" s="48"/>
      <c r="G796" s="48"/>
      <c r="H796" s="48"/>
      <c r="I796" s="49"/>
      <c r="J796" s="4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4"/>
      <c r="AE796" s="34"/>
      <c r="AF796" s="34"/>
      <c r="AG796" s="34"/>
      <c r="AH796" s="34"/>
      <c r="AI796" s="34"/>
    </row>
    <row r="797">
      <c r="A797" s="47"/>
      <c r="B797" s="47"/>
      <c r="C797" s="48"/>
      <c r="D797" s="48"/>
      <c r="E797" s="48"/>
      <c r="F797" s="48"/>
      <c r="G797" s="48"/>
      <c r="H797" s="48"/>
      <c r="I797" s="49"/>
      <c r="J797" s="4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4"/>
      <c r="AE797" s="34"/>
      <c r="AF797" s="34"/>
      <c r="AG797" s="34"/>
      <c r="AH797" s="34"/>
      <c r="AI797" s="34"/>
    </row>
    <row r="798">
      <c r="A798" s="47"/>
      <c r="B798" s="47"/>
      <c r="C798" s="48"/>
      <c r="D798" s="48"/>
      <c r="E798" s="48"/>
      <c r="F798" s="48"/>
      <c r="G798" s="48"/>
      <c r="H798" s="48"/>
      <c r="I798" s="49"/>
      <c r="J798" s="4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4"/>
      <c r="AE798" s="34"/>
      <c r="AF798" s="34"/>
      <c r="AG798" s="34"/>
      <c r="AH798" s="34"/>
      <c r="AI798" s="34"/>
    </row>
    <row r="799">
      <c r="A799" s="47"/>
      <c r="B799" s="47"/>
      <c r="C799" s="48"/>
      <c r="D799" s="48"/>
      <c r="E799" s="48"/>
      <c r="F799" s="48"/>
      <c r="G799" s="48"/>
      <c r="H799" s="48"/>
      <c r="I799" s="49"/>
      <c r="J799" s="4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4"/>
      <c r="AE799" s="34"/>
      <c r="AF799" s="34"/>
      <c r="AG799" s="34"/>
      <c r="AH799" s="34"/>
      <c r="AI799" s="34"/>
    </row>
    <row r="800">
      <c r="A800" s="47"/>
      <c r="B800" s="47"/>
      <c r="C800" s="48"/>
      <c r="D800" s="48"/>
      <c r="E800" s="48"/>
      <c r="F800" s="48"/>
      <c r="G800" s="48"/>
      <c r="H800" s="48"/>
      <c r="I800" s="49"/>
      <c r="J800" s="4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4"/>
      <c r="AE800" s="34"/>
      <c r="AF800" s="34"/>
      <c r="AG800" s="34"/>
      <c r="AH800" s="34"/>
      <c r="AI800" s="34"/>
    </row>
    <row r="801">
      <c r="A801" s="47"/>
      <c r="B801" s="47"/>
      <c r="C801" s="48"/>
      <c r="D801" s="48"/>
      <c r="E801" s="48"/>
      <c r="F801" s="48"/>
      <c r="G801" s="48"/>
      <c r="H801" s="48"/>
      <c r="I801" s="49"/>
      <c r="J801" s="4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4"/>
      <c r="AE801" s="34"/>
      <c r="AF801" s="34"/>
      <c r="AG801" s="34"/>
      <c r="AH801" s="34"/>
      <c r="AI801" s="34"/>
    </row>
    <row r="802">
      <c r="A802" s="47"/>
      <c r="B802" s="47"/>
      <c r="C802" s="48"/>
      <c r="D802" s="48"/>
      <c r="E802" s="48"/>
      <c r="F802" s="48"/>
      <c r="G802" s="48"/>
      <c r="H802" s="48"/>
      <c r="I802" s="49"/>
      <c r="J802" s="4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  <c r="AA802" s="39"/>
      <c r="AB802" s="39"/>
      <c r="AC802" s="39"/>
      <c r="AD802" s="34"/>
      <c r="AE802" s="34"/>
      <c r="AF802" s="34"/>
      <c r="AG802" s="34"/>
      <c r="AH802" s="34"/>
      <c r="AI802" s="34"/>
    </row>
    <row r="803">
      <c r="A803" s="47"/>
      <c r="B803" s="47"/>
      <c r="C803" s="48"/>
      <c r="D803" s="48"/>
      <c r="E803" s="48"/>
      <c r="F803" s="48"/>
      <c r="G803" s="48"/>
      <c r="H803" s="48"/>
      <c r="I803" s="49"/>
      <c r="J803" s="4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  <c r="AA803" s="39"/>
      <c r="AB803" s="39"/>
      <c r="AC803" s="39"/>
      <c r="AD803" s="34"/>
      <c r="AE803" s="34"/>
      <c r="AF803" s="34"/>
      <c r="AG803" s="34"/>
      <c r="AH803" s="34"/>
      <c r="AI803" s="34"/>
    </row>
    <row r="804">
      <c r="A804" s="47"/>
      <c r="B804" s="47"/>
      <c r="C804" s="48"/>
      <c r="D804" s="48"/>
      <c r="E804" s="48"/>
      <c r="F804" s="48"/>
      <c r="G804" s="48"/>
      <c r="H804" s="48"/>
      <c r="I804" s="49"/>
      <c r="J804" s="4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  <c r="AA804" s="39"/>
      <c r="AB804" s="39"/>
      <c r="AC804" s="39"/>
      <c r="AD804" s="34"/>
      <c r="AE804" s="34"/>
      <c r="AF804" s="34"/>
      <c r="AG804" s="34"/>
      <c r="AH804" s="34"/>
      <c r="AI804" s="34"/>
    </row>
    <row r="805">
      <c r="A805" s="47"/>
      <c r="B805" s="47"/>
      <c r="C805" s="48"/>
      <c r="D805" s="48"/>
      <c r="E805" s="48"/>
      <c r="F805" s="48"/>
      <c r="G805" s="48"/>
      <c r="H805" s="48"/>
      <c r="I805" s="49"/>
      <c r="J805" s="4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  <c r="AA805" s="39"/>
      <c r="AB805" s="39"/>
      <c r="AC805" s="39"/>
      <c r="AD805" s="34"/>
      <c r="AE805" s="34"/>
      <c r="AF805" s="34"/>
      <c r="AG805" s="34"/>
      <c r="AH805" s="34"/>
      <c r="AI805" s="34"/>
    </row>
    <row r="806">
      <c r="A806" s="47"/>
      <c r="B806" s="47"/>
      <c r="C806" s="48"/>
      <c r="D806" s="48"/>
      <c r="E806" s="48"/>
      <c r="F806" s="48"/>
      <c r="G806" s="48"/>
      <c r="H806" s="48"/>
      <c r="I806" s="49"/>
      <c r="J806" s="4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  <c r="AA806" s="39"/>
      <c r="AB806" s="39"/>
      <c r="AC806" s="39"/>
      <c r="AD806" s="34"/>
      <c r="AE806" s="34"/>
      <c r="AF806" s="34"/>
      <c r="AG806" s="34"/>
      <c r="AH806" s="34"/>
      <c r="AI806" s="34"/>
    </row>
    <row r="807">
      <c r="A807" s="47"/>
      <c r="B807" s="47"/>
      <c r="C807" s="48"/>
      <c r="D807" s="48"/>
      <c r="E807" s="48"/>
      <c r="F807" s="48"/>
      <c r="G807" s="48"/>
      <c r="H807" s="48"/>
      <c r="I807" s="49"/>
      <c r="J807" s="4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  <c r="AA807" s="39"/>
      <c r="AB807" s="39"/>
      <c r="AC807" s="39"/>
      <c r="AD807" s="34"/>
      <c r="AE807" s="34"/>
      <c r="AF807" s="34"/>
      <c r="AG807" s="34"/>
      <c r="AH807" s="34"/>
      <c r="AI807" s="34"/>
    </row>
    <row r="808">
      <c r="A808" s="47"/>
      <c r="B808" s="47"/>
      <c r="C808" s="48"/>
      <c r="D808" s="48"/>
      <c r="E808" s="48"/>
      <c r="F808" s="48"/>
      <c r="G808" s="48"/>
      <c r="H808" s="48"/>
      <c r="I808" s="49"/>
      <c r="J808" s="4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  <c r="AA808" s="39"/>
      <c r="AB808" s="39"/>
      <c r="AC808" s="39"/>
      <c r="AD808" s="34"/>
      <c r="AE808" s="34"/>
      <c r="AF808" s="34"/>
      <c r="AG808" s="34"/>
      <c r="AH808" s="34"/>
      <c r="AI808" s="34"/>
    </row>
    <row r="809">
      <c r="A809" s="47"/>
      <c r="B809" s="47"/>
      <c r="C809" s="48"/>
      <c r="D809" s="48"/>
      <c r="E809" s="48"/>
      <c r="F809" s="48"/>
      <c r="G809" s="48"/>
      <c r="H809" s="48"/>
      <c r="I809" s="49"/>
      <c r="J809" s="4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  <c r="AA809" s="39"/>
      <c r="AB809" s="39"/>
      <c r="AC809" s="39"/>
      <c r="AD809" s="34"/>
      <c r="AE809" s="34"/>
      <c r="AF809" s="34"/>
      <c r="AG809" s="34"/>
      <c r="AH809" s="34"/>
      <c r="AI809" s="34"/>
    </row>
    <row r="810">
      <c r="A810" s="47"/>
      <c r="B810" s="47"/>
      <c r="C810" s="48"/>
      <c r="D810" s="48"/>
      <c r="E810" s="48"/>
      <c r="F810" s="48"/>
      <c r="G810" s="48"/>
      <c r="H810" s="48"/>
      <c r="I810" s="49"/>
      <c r="J810" s="4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  <c r="AA810" s="39"/>
      <c r="AB810" s="39"/>
      <c r="AC810" s="39"/>
      <c r="AD810" s="34"/>
      <c r="AE810" s="34"/>
      <c r="AF810" s="34"/>
      <c r="AG810" s="34"/>
      <c r="AH810" s="34"/>
      <c r="AI810" s="34"/>
    </row>
    <row r="811">
      <c r="A811" s="47"/>
      <c r="B811" s="47"/>
      <c r="C811" s="48"/>
      <c r="D811" s="48"/>
      <c r="E811" s="48"/>
      <c r="F811" s="48"/>
      <c r="G811" s="48"/>
      <c r="H811" s="48"/>
      <c r="I811" s="49"/>
      <c r="J811" s="4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  <c r="AA811" s="39"/>
      <c r="AB811" s="39"/>
      <c r="AC811" s="39"/>
      <c r="AD811" s="34"/>
      <c r="AE811" s="34"/>
      <c r="AF811" s="34"/>
      <c r="AG811" s="34"/>
      <c r="AH811" s="34"/>
      <c r="AI811" s="34"/>
    </row>
    <row r="812">
      <c r="A812" s="47"/>
      <c r="B812" s="47"/>
      <c r="C812" s="48"/>
      <c r="D812" s="48"/>
      <c r="E812" s="48"/>
      <c r="F812" s="48"/>
      <c r="G812" s="48"/>
      <c r="H812" s="48"/>
      <c r="I812" s="49"/>
      <c r="J812" s="4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  <c r="AA812" s="39"/>
      <c r="AB812" s="39"/>
      <c r="AC812" s="39"/>
      <c r="AD812" s="34"/>
      <c r="AE812" s="34"/>
      <c r="AF812" s="34"/>
      <c r="AG812" s="34"/>
      <c r="AH812" s="34"/>
      <c r="AI812" s="34"/>
    </row>
    <row r="813">
      <c r="A813" s="47"/>
      <c r="B813" s="47"/>
      <c r="C813" s="48"/>
      <c r="D813" s="48"/>
      <c r="E813" s="48"/>
      <c r="F813" s="48"/>
      <c r="G813" s="48"/>
      <c r="H813" s="48"/>
      <c r="I813" s="49"/>
      <c r="J813" s="4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  <c r="AA813" s="39"/>
      <c r="AB813" s="39"/>
      <c r="AC813" s="39"/>
      <c r="AD813" s="34"/>
      <c r="AE813" s="34"/>
      <c r="AF813" s="34"/>
      <c r="AG813" s="34"/>
      <c r="AH813" s="34"/>
      <c r="AI813" s="34"/>
    </row>
    <row r="814">
      <c r="A814" s="47"/>
      <c r="B814" s="47"/>
      <c r="C814" s="48"/>
      <c r="D814" s="48"/>
      <c r="E814" s="48"/>
      <c r="F814" s="48"/>
      <c r="G814" s="48"/>
      <c r="H814" s="48"/>
      <c r="I814" s="49"/>
      <c r="J814" s="4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  <c r="AA814" s="39"/>
      <c r="AB814" s="39"/>
      <c r="AC814" s="39"/>
      <c r="AD814" s="34"/>
      <c r="AE814" s="34"/>
      <c r="AF814" s="34"/>
      <c r="AG814" s="34"/>
      <c r="AH814" s="34"/>
      <c r="AI814" s="34"/>
    </row>
    <row r="815">
      <c r="A815" s="47"/>
      <c r="B815" s="47"/>
      <c r="C815" s="48"/>
      <c r="D815" s="48"/>
      <c r="E815" s="48"/>
      <c r="F815" s="48"/>
      <c r="G815" s="48"/>
      <c r="H815" s="48"/>
      <c r="I815" s="49"/>
      <c r="J815" s="4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  <c r="AA815" s="39"/>
      <c r="AB815" s="39"/>
      <c r="AC815" s="39"/>
      <c r="AD815" s="34"/>
      <c r="AE815" s="34"/>
      <c r="AF815" s="34"/>
      <c r="AG815" s="34"/>
      <c r="AH815" s="34"/>
      <c r="AI815" s="34"/>
    </row>
    <row r="816">
      <c r="A816" s="47"/>
      <c r="B816" s="47"/>
      <c r="C816" s="48"/>
      <c r="D816" s="48"/>
      <c r="E816" s="48"/>
      <c r="F816" s="48"/>
      <c r="G816" s="48"/>
      <c r="H816" s="48"/>
      <c r="I816" s="49"/>
      <c r="J816" s="4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  <c r="AA816" s="39"/>
      <c r="AB816" s="39"/>
      <c r="AC816" s="39"/>
      <c r="AD816" s="34"/>
      <c r="AE816" s="34"/>
      <c r="AF816" s="34"/>
      <c r="AG816" s="34"/>
      <c r="AH816" s="34"/>
      <c r="AI816" s="34"/>
    </row>
    <row r="817">
      <c r="A817" s="47"/>
      <c r="B817" s="47"/>
      <c r="C817" s="48"/>
      <c r="D817" s="48"/>
      <c r="E817" s="48"/>
      <c r="F817" s="48"/>
      <c r="G817" s="48"/>
      <c r="H817" s="48"/>
      <c r="I817" s="49"/>
      <c r="J817" s="4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  <c r="AA817" s="39"/>
      <c r="AB817" s="39"/>
      <c r="AC817" s="39"/>
      <c r="AD817" s="34"/>
      <c r="AE817" s="34"/>
      <c r="AF817" s="34"/>
      <c r="AG817" s="34"/>
      <c r="AH817" s="34"/>
      <c r="AI817" s="34"/>
    </row>
    <row r="818">
      <c r="A818" s="47"/>
      <c r="B818" s="47"/>
      <c r="C818" s="48"/>
      <c r="D818" s="48"/>
      <c r="E818" s="48"/>
      <c r="F818" s="48"/>
      <c r="G818" s="48"/>
      <c r="H818" s="48"/>
      <c r="I818" s="49"/>
      <c r="J818" s="4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  <c r="AA818" s="39"/>
      <c r="AB818" s="39"/>
      <c r="AC818" s="39"/>
      <c r="AD818" s="34"/>
      <c r="AE818" s="34"/>
      <c r="AF818" s="34"/>
      <c r="AG818" s="34"/>
      <c r="AH818" s="34"/>
      <c r="AI818" s="34"/>
    </row>
    <row r="819">
      <c r="A819" s="47"/>
      <c r="B819" s="47"/>
      <c r="C819" s="48"/>
      <c r="D819" s="48"/>
      <c r="E819" s="48"/>
      <c r="F819" s="48"/>
      <c r="G819" s="48"/>
      <c r="H819" s="48"/>
      <c r="I819" s="49"/>
      <c r="J819" s="4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  <c r="AA819" s="39"/>
      <c r="AB819" s="39"/>
      <c r="AC819" s="39"/>
      <c r="AD819" s="34"/>
      <c r="AE819" s="34"/>
      <c r="AF819" s="34"/>
      <c r="AG819" s="34"/>
      <c r="AH819" s="34"/>
      <c r="AI819" s="34"/>
    </row>
    <row r="820">
      <c r="A820" s="47"/>
      <c r="B820" s="47"/>
      <c r="C820" s="48"/>
      <c r="D820" s="48"/>
      <c r="E820" s="48"/>
      <c r="F820" s="48"/>
      <c r="G820" s="48"/>
      <c r="H820" s="48"/>
      <c r="I820" s="49"/>
      <c r="J820" s="4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  <c r="AA820" s="39"/>
      <c r="AB820" s="39"/>
      <c r="AC820" s="39"/>
      <c r="AD820" s="34"/>
      <c r="AE820" s="34"/>
      <c r="AF820" s="34"/>
      <c r="AG820" s="34"/>
      <c r="AH820" s="34"/>
      <c r="AI820" s="34"/>
    </row>
    <row r="821">
      <c r="A821" s="47"/>
      <c r="B821" s="47"/>
      <c r="C821" s="48"/>
      <c r="D821" s="48"/>
      <c r="E821" s="48"/>
      <c r="F821" s="48"/>
      <c r="G821" s="48"/>
      <c r="H821" s="48"/>
      <c r="I821" s="49"/>
      <c r="J821" s="4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  <c r="AA821" s="39"/>
      <c r="AB821" s="39"/>
      <c r="AC821" s="39"/>
      <c r="AD821" s="34"/>
      <c r="AE821" s="34"/>
      <c r="AF821" s="34"/>
      <c r="AG821" s="34"/>
      <c r="AH821" s="34"/>
      <c r="AI821" s="34"/>
    </row>
    <row r="822">
      <c r="A822" s="47"/>
      <c r="B822" s="47"/>
      <c r="C822" s="48"/>
      <c r="D822" s="48"/>
      <c r="E822" s="48"/>
      <c r="F822" s="48"/>
      <c r="G822" s="48"/>
      <c r="H822" s="48"/>
      <c r="I822" s="49"/>
      <c r="J822" s="4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  <c r="AA822" s="39"/>
      <c r="AB822" s="39"/>
      <c r="AC822" s="39"/>
      <c r="AD822" s="34"/>
      <c r="AE822" s="34"/>
      <c r="AF822" s="34"/>
      <c r="AG822" s="34"/>
      <c r="AH822" s="34"/>
      <c r="AI822" s="34"/>
    </row>
    <row r="823">
      <c r="A823" s="47"/>
      <c r="B823" s="47"/>
      <c r="C823" s="48"/>
      <c r="D823" s="48"/>
      <c r="E823" s="48"/>
      <c r="F823" s="48"/>
      <c r="G823" s="48"/>
      <c r="H823" s="48"/>
      <c r="I823" s="49"/>
      <c r="J823" s="4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  <c r="AA823" s="39"/>
      <c r="AB823" s="39"/>
      <c r="AC823" s="39"/>
      <c r="AD823" s="34"/>
      <c r="AE823" s="34"/>
      <c r="AF823" s="34"/>
      <c r="AG823" s="34"/>
      <c r="AH823" s="34"/>
      <c r="AI823" s="34"/>
    </row>
    <row r="824">
      <c r="A824" s="47"/>
      <c r="B824" s="47"/>
      <c r="C824" s="48"/>
      <c r="D824" s="48"/>
      <c r="E824" s="48"/>
      <c r="F824" s="48"/>
      <c r="G824" s="48"/>
      <c r="H824" s="48"/>
      <c r="I824" s="49"/>
      <c r="J824" s="4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  <c r="AA824" s="39"/>
      <c r="AB824" s="39"/>
      <c r="AC824" s="39"/>
      <c r="AD824" s="34"/>
      <c r="AE824" s="34"/>
      <c r="AF824" s="34"/>
      <c r="AG824" s="34"/>
      <c r="AH824" s="34"/>
      <c r="AI824" s="34"/>
    </row>
    <row r="825">
      <c r="A825" s="47"/>
      <c r="B825" s="47"/>
      <c r="C825" s="48"/>
      <c r="D825" s="48"/>
      <c r="E825" s="48"/>
      <c r="F825" s="48"/>
      <c r="G825" s="48"/>
      <c r="H825" s="48"/>
      <c r="I825" s="49"/>
      <c r="J825" s="4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  <c r="AA825" s="39"/>
      <c r="AB825" s="39"/>
      <c r="AC825" s="39"/>
      <c r="AD825" s="34"/>
      <c r="AE825" s="34"/>
      <c r="AF825" s="34"/>
      <c r="AG825" s="34"/>
      <c r="AH825" s="34"/>
      <c r="AI825" s="34"/>
    </row>
    <row r="826">
      <c r="A826" s="47"/>
      <c r="B826" s="47"/>
      <c r="C826" s="48"/>
      <c r="D826" s="48"/>
      <c r="E826" s="48"/>
      <c r="F826" s="48"/>
      <c r="G826" s="48"/>
      <c r="H826" s="48"/>
      <c r="I826" s="49"/>
      <c r="J826" s="4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  <c r="AA826" s="39"/>
      <c r="AB826" s="39"/>
      <c r="AC826" s="39"/>
      <c r="AD826" s="34"/>
      <c r="AE826" s="34"/>
      <c r="AF826" s="34"/>
      <c r="AG826" s="34"/>
      <c r="AH826" s="34"/>
      <c r="AI826" s="34"/>
    </row>
    <row r="827">
      <c r="A827" s="47"/>
      <c r="B827" s="47"/>
      <c r="C827" s="48"/>
      <c r="D827" s="48"/>
      <c r="E827" s="48"/>
      <c r="F827" s="48"/>
      <c r="G827" s="48"/>
      <c r="H827" s="48"/>
      <c r="I827" s="49"/>
      <c r="J827" s="4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  <c r="AA827" s="39"/>
      <c r="AB827" s="39"/>
      <c r="AC827" s="39"/>
      <c r="AD827" s="34"/>
      <c r="AE827" s="34"/>
      <c r="AF827" s="34"/>
      <c r="AG827" s="34"/>
      <c r="AH827" s="34"/>
      <c r="AI827" s="34"/>
    </row>
    <row r="828">
      <c r="A828" s="47"/>
      <c r="B828" s="47"/>
      <c r="C828" s="48"/>
      <c r="D828" s="48"/>
      <c r="E828" s="48"/>
      <c r="F828" s="48"/>
      <c r="G828" s="48"/>
      <c r="H828" s="48"/>
      <c r="I828" s="49"/>
      <c r="J828" s="4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  <c r="AA828" s="39"/>
      <c r="AB828" s="39"/>
      <c r="AC828" s="39"/>
      <c r="AD828" s="34"/>
      <c r="AE828" s="34"/>
      <c r="AF828" s="34"/>
      <c r="AG828" s="34"/>
      <c r="AH828" s="34"/>
      <c r="AI828" s="34"/>
    </row>
    <row r="829">
      <c r="A829" s="47"/>
      <c r="B829" s="47"/>
      <c r="C829" s="48"/>
      <c r="D829" s="48"/>
      <c r="E829" s="48"/>
      <c r="F829" s="48"/>
      <c r="G829" s="48"/>
      <c r="H829" s="48"/>
      <c r="I829" s="49"/>
      <c r="J829" s="4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  <c r="AA829" s="39"/>
      <c r="AB829" s="39"/>
      <c r="AC829" s="39"/>
      <c r="AD829" s="34"/>
      <c r="AE829" s="34"/>
      <c r="AF829" s="34"/>
      <c r="AG829" s="34"/>
      <c r="AH829" s="34"/>
      <c r="AI829" s="34"/>
    </row>
    <row r="830">
      <c r="A830" s="47"/>
      <c r="B830" s="47"/>
      <c r="C830" s="48"/>
      <c r="D830" s="48"/>
      <c r="E830" s="48"/>
      <c r="F830" s="48"/>
      <c r="G830" s="48"/>
      <c r="H830" s="48"/>
      <c r="I830" s="49"/>
      <c r="J830" s="4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  <c r="AA830" s="39"/>
      <c r="AB830" s="39"/>
      <c r="AC830" s="39"/>
      <c r="AD830" s="34"/>
      <c r="AE830" s="34"/>
      <c r="AF830" s="34"/>
      <c r="AG830" s="34"/>
      <c r="AH830" s="34"/>
      <c r="AI830" s="34"/>
    </row>
    <row r="831">
      <c r="A831" s="47"/>
      <c r="B831" s="47"/>
      <c r="C831" s="48"/>
      <c r="D831" s="48"/>
      <c r="E831" s="48"/>
      <c r="F831" s="48"/>
      <c r="G831" s="48"/>
      <c r="H831" s="48"/>
      <c r="I831" s="49"/>
      <c r="J831" s="4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  <c r="AA831" s="39"/>
      <c r="AB831" s="39"/>
      <c r="AC831" s="39"/>
      <c r="AD831" s="34"/>
      <c r="AE831" s="34"/>
      <c r="AF831" s="34"/>
      <c r="AG831" s="34"/>
      <c r="AH831" s="34"/>
      <c r="AI831" s="34"/>
    </row>
    <row r="832">
      <c r="A832" s="47"/>
      <c r="B832" s="47"/>
      <c r="C832" s="48"/>
      <c r="D832" s="48"/>
      <c r="E832" s="48"/>
      <c r="F832" s="48"/>
      <c r="G832" s="48"/>
      <c r="H832" s="48"/>
      <c r="I832" s="49"/>
      <c r="J832" s="4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  <c r="AA832" s="39"/>
      <c r="AB832" s="39"/>
      <c r="AC832" s="39"/>
      <c r="AD832" s="34"/>
      <c r="AE832" s="34"/>
      <c r="AF832" s="34"/>
      <c r="AG832" s="34"/>
      <c r="AH832" s="34"/>
      <c r="AI832" s="34"/>
    </row>
    <row r="833">
      <c r="A833" s="47"/>
      <c r="B833" s="47"/>
      <c r="C833" s="48"/>
      <c r="D833" s="48"/>
      <c r="E833" s="48"/>
      <c r="F833" s="48"/>
      <c r="G833" s="48"/>
      <c r="H833" s="48"/>
      <c r="I833" s="49"/>
      <c r="J833" s="4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  <c r="AA833" s="39"/>
      <c r="AB833" s="39"/>
      <c r="AC833" s="39"/>
      <c r="AD833" s="34"/>
      <c r="AE833" s="34"/>
      <c r="AF833" s="34"/>
      <c r="AG833" s="34"/>
      <c r="AH833" s="34"/>
      <c r="AI833" s="34"/>
    </row>
    <row r="834">
      <c r="A834" s="47"/>
      <c r="B834" s="47"/>
      <c r="C834" s="48"/>
      <c r="D834" s="48"/>
      <c r="E834" s="48"/>
      <c r="F834" s="48"/>
      <c r="G834" s="48"/>
      <c r="H834" s="48"/>
      <c r="I834" s="49"/>
      <c r="J834" s="4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  <c r="AA834" s="39"/>
      <c r="AB834" s="39"/>
      <c r="AC834" s="39"/>
      <c r="AD834" s="34"/>
      <c r="AE834" s="34"/>
      <c r="AF834" s="34"/>
      <c r="AG834" s="34"/>
      <c r="AH834" s="34"/>
      <c r="AI834" s="34"/>
    </row>
    <row r="835">
      <c r="A835" s="47"/>
      <c r="B835" s="47"/>
      <c r="C835" s="48"/>
      <c r="D835" s="48"/>
      <c r="E835" s="48"/>
      <c r="F835" s="48"/>
      <c r="G835" s="48"/>
      <c r="H835" s="48"/>
      <c r="I835" s="49"/>
      <c r="J835" s="4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  <c r="AA835" s="39"/>
      <c r="AB835" s="39"/>
      <c r="AC835" s="39"/>
      <c r="AD835" s="34"/>
      <c r="AE835" s="34"/>
      <c r="AF835" s="34"/>
      <c r="AG835" s="34"/>
      <c r="AH835" s="34"/>
      <c r="AI835" s="34"/>
    </row>
    <row r="836">
      <c r="A836" s="47"/>
      <c r="B836" s="47"/>
      <c r="C836" s="48"/>
      <c r="D836" s="48"/>
      <c r="E836" s="48"/>
      <c r="F836" s="48"/>
      <c r="G836" s="48"/>
      <c r="H836" s="48"/>
      <c r="I836" s="49"/>
      <c r="J836" s="4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4"/>
      <c r="AE836" s="34"/>
      <c r="AF836" s="34"/>
      <c r="AG836" s="34"/>
      <c r="AH836" s="34"/>
      <c r="AI836" s="34"/>
    </row>
    <row r="837">
      <c r="A837" s="47"/>
      <c r="B837" s="47"/>
      <c r="C837" s="48"/>
      <c r="D837" s="48"/>
      <c r="E837" s="48"/>
      <c r="F837" s="48"/>
      <c r="G837" s="48"/>
      <c r="H837" s="48"/>
      <c r="I837" s="49"/>
      <c r="J837" s="4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4"/>
      <c r="AE837" s="34"/>
      <c r="AF837" s="34"/>
      <c r="AG837" s="34"/>
      <c r="AH837" s="34"/>
      <c r="AI837" s="34"/>
    </row>
    <row r="838">
      <c r="A838" s="47"/>
      <c r="B838" s="47"/>
      <c r="C838" s="48"/>
      <c r="D838" s="48"/>
      <c r="E838" s="48"/>
      <c r="F838" s="48"/>
      <c r="G838" s="48"/>
      <c r="H838" s="48"/>
      <c r="I838" s="49"/>
      <c r="J838" s="4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4"/>
      <c r="AE838" s="34"/>
      <c r="AF838" s="34"/>
      <c r="AG838" s="34"/>
      <c r="AH838" s="34"/>
      <c r="AI838" s="34"/>
    </row>
    <row r="839">
      <c r="A839" s="47"/>
      <c r="B839" s="47"/>
      <c r="C839" s="48"/>
      <c r="D839" s="48"/>
      <c r="E839" s="48"/>
      <c r="F839" s="48"/>
      <c r="G839" s="48"/>
      <c r="H839" s="48"/>
      <c r="I839" s="49"/>
      <c r="J839" s="4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4"/>
      <c r="AE839" s="34"/>
      <c r="AF839" s="34"/>
      <c r="AG839" s="34"/>
      <c r="AH839" s="34"/>
      <c r="AI839" s="34"/>
    </row>
    <row r="840">
      <c r="A840" s="47"/>
      <c r="B840" s="47"/>
      <c r="C840" s="48"/>
      <c r="D840" s="48"/>
      <c r="E840" s="48"/>
      <c r="F840" s="48"/>
      <c r="G840" s="48"/>
      <c r="H840" s="48"/>
      <c r="I840" s="49"/>
      <c r="J840" s="4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  <c r="AA840" s="39"/>
      <c r="AB840" s="39"/>
      <c r="AC840" s="39"/>
      <c r="AD840" s="34"/>
      <c r="AE840" s="34"/>
      <c r="AF840" s="34"/>
      <c r="AG840" s="34"/>
      <c r="AH840" s="34"/>
      <c r="AI840" s="34"/>
    </row>
    <row r="841">
      <c r="A841" s="47"/>
      <c r="B841" s="47"/>
      <c r="C841" s="48"/>
      <c r="D841" s="48"/>
      <c r="E841" s="48"/>
      <c r="F841" s="48"/>
      <c r="G841" s="48"/>
      <c r="H841" s="48"/>
      <c r="I841" s="49"/>
      <c r="J841" s="4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  <c r="AA841" s="39"/>
      <c r="AB841" s="39"/>
      <c r="AC841" s="39"/>
      <c r="AD841" s="34"/>
      <c r="AE841" s="34"/>
      <c r="AF841" s="34"/>
      <c r="AG841" s="34"/>
      <c r="AH841" s="34"/>
      <c r="AI841" s="34"/>
    </row>
    <row r="842">
      <c r="A842" s="47"/>
      <c r="B842" s="47"/>
      <c r="C842" s="48"/>
      <c r="D842" s="48"/>
      <c r="E842" s="48"/>
      <c r="F842" s="48"/>
      <c r="G842" s="48"/>
      <c r="H842" s="48"/>
      <c r="I842" s="49"/>
      <c r="J842" s="4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  <c r="AA842" s="39"/>
      <c r="AB842" s="39"/>
      <c r="AC842" s="39"/>
      <c r="AD842" s="34"/>
      <c r="AE842" s="34"/>
      <c r="AF842" s="34"/>
      <c r="AG842" s="34"/>
      <c r="AH842" s="34"/>
      <c r="AI842" s="34"/>
    </row>
    <row r="843">
      <c r="A843" s="47"/>
      <c r="B843" s="47"/>
      <c r="C843" s="48"/>
      <c r="D843" s="48"/>
      <c r="E843" s="48"/>
      <c r="F843" s="48"/>
      <c r="G843" s="48"/>
      <c r="H843" s="48"/>
      <c r="I843" s="49"/>
      <c r="J843" s="4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  <c r="AA843" s="39"/>
      <c r="AB843" s="39"/>
      <c r="AC843" s="39"/>
      <c r="AD843" s="34"/>
      <c r="AE843" s="34"/>
      <c r="AF843" s="34"/>
      <c r="AG843" s="34"/>
      <c r="AH843" s="34"/>
      <c r="AI843" s="34"/>
    </row>
    <row r="844">
      <c r="A844" s="47"/>
      <c r="B844" s="47"/>
      <c r="C844" s="48"/>
      <c r="D844" s="48"/>
      <c r="E844" s="48"/>
      <c r="F844" s="48"/>
      <c r="G844" s="48"/>
      <c r="H844" s="48"/>
      <c r="I844" s="49"/>
      <c r="J844" s="4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  <c r="AA844" s="39"/>
      <c r="AB844" s="39"/>
      <c r="AC844" s="39"/>
      <c r="AD844" s="34"/>
      <c r="AE844" s="34"/>
      <c r="AF844" s="34"/>
      <c r="AG844" s="34"/>
      <c r="AH844" s="34"/>
      <c r="AI844" s="34"/>
    </row>
    <row r="845">
      <c r="A845" s="47"/>
      <c r="B845" s="47"/>
      <c r="C845" s="48"/>
      <c r="D845" s="48"/>
      <c r="E845" s="48"/>
      <c r="F845" s="48"/>
      <c r="G845" s="48"/>
      <c r="H845" s="48"/>
      <c r="I845" s="49"/>
      <c r="J845" s="4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  <c r="AA845" s="39"/>
      <c r="AB845" s="39"/>
      <c r="AC845" s="39"/>
      <c r="AD845" s="34"/>
      <c r="AE845" s="34"/>
      <c r="AF845" s="34"/>
      <c r="AG845" s="34"/>
      <c r="AH845" s="34"/>
      <c r="AI845" s="34"/>
    </row>
    <row r="846">
      <c r="A846" s="47"/>
      <c r="B846" s="47"/>
      <c r="C846" s="48"/>
      <c r="D846" s="48"/>
      <c r="E846" s="48"/>
      <c r="F846" s="48"/>
      <c r="G846" s="48"/>
      <c r="H846" s="48"/>
      <c r="I846" s="49"/>
      <c r="J846" s="4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  <c r="AA846" s="39"/>
      <c r="AB846" s="39"/>
      <c r="AC846" s="39"/>
      <c r="AD846" s="34"/>
      <c r="AE846" s="34"/>
      <c r="AF846" s="34"/>
      <c r="AG846" s="34"/>
      <c r="AH846" s="34"/>
      <c r="AI846" s="34"/>
    </row>
    <row r="847">
      <c r="A847" s="47"/>
      <c r="B847" s="47"/>
      <c r="C847" s="48"/>
      <c r="D847" s="48"/>
      <c r="E847" s="48"/>
      <c r="F847" s="48"/>
      <c r="G847" s="48"/>
      <c r="H847" s="48"/>
      <c r="I847" s="49"/>
      <c r="J847" s="4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  <c r="AA847" s="39"/>
      <c r="AB847" s="39"/>
      <c r="AC847" s="39"/>
      <c r="AD847" s="34"/>
      <c r="AE847" s="34"/>
      <c r="AF847" s="34"/>
      <c r="AG847" s="34"/>
      <c r="AH847" s="34"/>
      <c r="AI847" s="34"/>
    </row>
    <row r="848">
      <c r="A848" s="47"/>
      <c r="B848" s="47"/>
      <c r="C848" s="48"/>
      <c r="D848" s="48"/>
      <c r="E848" s="48"/>
      <c r="F848" s="48"/>
      <c r="G848" s="48"/>
      <c r="H848" s="48"/>
      <c r="I848" s="49"/>
      <c r="J848" s="4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  <c r="AA848" s="39"/>
      <c r="AB848" s="39"/>
      <c r="AC848" s="39"/>
      <c r="AD848" s="34"/>
      <c r="AE848" s="34"/>
      <c r="AF848" s="34"/>
      <c r="AG848" s="34"/>
      <c r="AH848" s="34"/>
      <c r="AI848" s="34"/>
    </row>
    <row r="849">
      <c r="A849" s="47"/>
      <c r="B849" s="47"/>
      <c r="C849" s="48"/>
      <c r="D849" s="48"/>
      <c r="E849" s="48"/>
      <c r="F849" s="48"/>
      <c r="G849" s="48"/>
      <c r="H849" s="48"/>
      <c r="I849" s="49"/>
      <c r="J849" s="4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  <c r="AA849" s="39"/>
      <c r="AB849" s="39"/>
      <c r="AC849" s="39"/>
      <c r="AD849" s="34"/>
      <c r="AE849" s="34"/>
      <c r="AF849" s="34"/>
      <c r="AG849" s="34"/>
      <c r="AH849" s="34"/>
      <c r="AI849" s="34"/>
    </row>
    <row r="850">
      <c r="A850" s="47"/>
      <c r="B850" s="47"/>
      <c r="C850" s="48"/>
      <c r="D850" s="48"/>
      <c r="E850" s="48"/>
      <c r="F850" s="48"/>
      <c r="G850" s="48"/>
      <c r="H850" s="48"/>
      <c r="I850" s="49"/>
      <c r="J850" s="4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  <c r="AA850" s="39"/>
      <c r="AB850" s="39"/>
      <c r="AC850" s="39"/>
      <c r="AD850" s="34"/>
      <c r="AE850" s="34"/>
      <c r="AF850" s="34"/>
      <c r="AG850" s="34"/>
      <c r="AH850" s="34"/>
      <c r="AI850" s="34"/>
    </row>
    <row r="851">
      <c r="A851" s="47"/>
      <c r="B851" s="47"/>
      <c r="C851" s="48"/>
      <c r="D851" s="48"/>
      <c r="E851" s="48"/>
      <c r="F851" s="48"/>
      <c r="G851" s="48"/>
      <c r="H851" s="48"/>
      <c r="I851" s="49"/>
      <c r="J851" s="4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  <c r="AA851" s="39"/>
      <c r="AB851" s="39"/>
      <c r="AC851" s="39"/>
      <c r="AD851" s="34"/>
      <c r="AE851" s="34"/>
      <c r="AF851" s="34"/>
      <c r="AG851" s="34"/>
      <c r="AH851" s="34"/>
      <c r="AI851" s="34"/>
    </row>
    <row r="852">
      <c r="A852" s="47"/>
      <c r="B852" s="47"/>
      <c r="C852" s="48"/>
      <c r="D852" s="48"/>
      <c r="E852" s="48"/>
      <c r="F852" s="48"/>
      <c r="G852" s="48"/>
      <c r="H852" s="48"/>
      <c r="I852" s="49"/>
      <c r="J852" s="4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  <c r="AA852" s="39"/>
      <c r="AB852" s="39"/>
      <c r="AC852" s="39"/>
      <c r="AD852" s="34"/>
      <c r="AE852" s="34"/>
      <c r="AF852" s="34"/>
      <c r="AG852" s="34"/>
      <c r="AH852" s="34"/>
      <c r="AI852" s="34"/>
    </row>
    <row r="853">
      <c r="A853" s="47"/>
      <c r="B853" s="47"/>
      <c r="C853" s="48"/>
      <c r="D853" s="48"/>
      <c r="E853" s="48"/>
      <c r="F853" s="48"/>
      <c r="G853" s="48"/>
      <c r="H853" s="48"/>
      <c r="I853" s="49"/>
      <c r="J853" s="4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  <c r="AA853" s="39"/>
      <c r="AB853" s="39"/>
      <c r="AC853" s="39"/>
      <c r="AD853" s="34"/>
      <c r="AE853" s="34"/>
      <c r="AF853" s="34"/>
      <c r="AG853" s="34"/>
      <c r="AH853" s="34"/>
      <c r="AI853" s="34"/>
    </row>
    <row r="854">
      <c r="A854" s="47"/>
      <c r="B854" s="47"/>
      <c r="C854" s="48"/>
      <c r="D854" s="48"/>
      <c r="E854" s="48"/>
      <c r="F854" s="48"/>
      <c r="G854" s="48"/>
      <c r="H854" s="48"/>
      <c r="I854" s="49"/>
      <c r="J854" s="4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  <c r="AA854" s="39"/>
      <c r="AB854" s="39"/>
      <c r="AC854" s="39"/>
      <c r="AD854" s="34"/>
      <c r="AE854" s="34"/>
      <c r="AF854" s="34"/>
      <c r="AG854" s="34"/>
      <c r="AH854" s="34"/>
      <c r="AI854" s="34"/>
    </row>
    <row r="855">
      <c r="A855" s="47"/>
      <c r="B855" s="47"/>
      <c r="C855" s="48"/>
      <c r="D855" s="48"/>
      <c r="E855" s="48"/>
      <c r="F855" s="48"/>
      <c r="G855" s="48"/>
      <c r="H855" s="48"/>
      <c r="I855" s="49"/>
      <c r="J855" s="4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  <c r="AA855" s="39"/>
      <c r="AB855" s="39"/>
      <c r="AC855" s="39"/>
      <c r="AD855" s="34"/>
      <c r="AE855" s="34"/>
      <c r="AF855" s="34"/>
      <c r="AG855" s="34"/>
      <c r="AH855" s="34"/>
      <c r="AI855" s="34"/>
    </row>
    <row r="856">
      <c r="A856" s="47"/>
      <c r="B856" s="47"/>
      <c r="C856" s="48"/>
      <c r="D856" s="48"/>
      <c r="E856" s="48"/>
      <c r="F856" s="48"/>
      <c r="G856" s="48"/>
      <c r="H856" s="48"/>
      <c r="I856" s="49"/>
      <c r="J856" s="4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  <c r="AA856" s="39"/>
      <c r="AB856" s="39"/>
      <c r="AC856" s="39"/>
      <c r="AD856" s="34"/>
      <c r="AE856" s="34"/>
      <c r="AF856" s="34"/>
      <c r="AG856" s="34"/>
      <c r="AH856" s="34"/>
      <c r="AI856" s="34"/>
    </row>
    <row r="857">
      <c r="A857" s="47"/>
      <c r="B857" s="47"/>
      <c r="C857" s="48"/>
      <c r="D857" s="48"/>
      <c r="E857" s="48"/>
      <c r="F857" s="48"/>
      <c r="G857" s="48"/>
      <c r="H857" s="48"/>
      <c r="I857" s="49"/>
      <c r="J857" s="4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  <c r="AA857" s="39"/>
      <c r="AB857" s="39"/>
      <c r="AC857" s="39"/>
      <c r="AD857" s="34"/>
      <c r="AE857" s="34"/>
      <c r="AF857" s="34"/>
      <c r="AG857" s="34"/>
      <c r="AH857" s="34"/>
      <c r="AI857" s="34"/>
    </row>
    <row r="858">
      <c r="A858" s="47"/>
      <c r="B858" s="47"/>
      <c r="C858" s="48"/>
      <c r="D858" s="48"/>
      <c r="E858" s="48"/>
      <c r="F858" s="48"/>
      <c r="G858" s="48"/>
      <c r="H858" s="48"/>
      <c r="I858" s="49"/>
      <c r="J858" s="4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  <c r="AA858" s="39"/>
      <c r="AB858" s="39"/>
      <c r="AC858" s="39"/>
      <c r="AD858" s="34"/>
      <c r="AE858" s="34"/>
      <c r="AF858" s="34"/>
      <c r="AG858" s="34"/>
      <c r="AH858" s="34"/>
      <c r="AI858" s="34"/>
    </row>
    <row r="859">
      <c r="A859" s="47"/>
      <c r="B859" s="47"/>
      <c r="C859" s="48"/>
      <c r="D859" s="48"/>
      <c r="E859" s="48"/>
      <c r="F859" s="48"/>
      <c r="G859" s="48"/>
      <c r="H859" s="48"/>
      <c r="I859" s="49"/>
      <c r="J859" s="4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  <c r="AA859" s="39"/>
      <c r="AB859" s="39"/>
      <c r="AC859" s="39"/>
      <c r="AD859" s="34"/>
      <c r="AE859" s="34"/>
      <c r="AF859" s="34"/>
      <c r="AG859" s="34"/>
      <c r="AH859" s="34"/>
      <c r="AI859" s="34"/>
    </row>
    <row r="860">
      <c r="A860" s="47"/>
      <c r="B860" s="47"/>
      <c r="C860" s="48"/>
      <c r="D860" s="48"/>
      <c r="E860" s="48"/>
      <c r="F860" s="48"/>
      <c r="G860" s="48"/>
      <c r="H860" s="48"/>
      <c r="I860" s="49"/>
      <c r="J860" s="4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  <c r="AA860" s="39"/>
      <c r="AB860" s="39"/>
      <c r="AC860" s="39"/>
      <c r="AD860" s="34"/>
      <c r="AE860" s="34"/>
      <c r="AF860" s="34"/>
      <c r="AG860" s="34"/>
      <c r="AH860" s="34"/>
      <c r="AI860" s="34"/>
    </row>
    <row r="861">
      <c r="A861" s="47"/>
      <c r="B861" s="47"/>
      <c r="C861" s="48"/>
      <c r="D861" s="48"/>
      <c r="E861" s="48"/>
      <c r="F861" s="48"/>
      <c r="G861" s="48"/>
      <c r="H861" s="48"/>
      <c r="I861" s="49"/>
      <c r="J861" s="4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  <c r="AA861" s="39"/>
      <c r="AB861" s="39"/>
      <c r="AC861" s="39"/>
      <c r="AD861" s="34"/>
      <c r="AE861" s="34"/>
      <c r="AF861" s="34"/>
      <c r="AG861" s="34"/>
      <c r="AH861" s="34"/>
      <c r="AI861" s="34"/>
    </row>
    <row r="862">
      <c r="A862" s="47"/>
      <c r="B862" s="47"/>
      <c r="C862" s="48"/>
      <c r="D862" s="48"/>
      <c r="E862" s="48"/>
      <c r="F862" s="48"/>
      <c r="G862" s="48"/>
      <c r="H862" s="48"/>
      <c r="I862" s="49"/>
      <c r="J862" s="4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  <c r="AA862" s="39"/>
      <c r="AB862" s="39"/>
      <c r="AC862" s="39"/>
      <c r="AD862" s="34"/>
      <c r="AE862" s="34"/>
      <c r="AF862" s="34"/>
      <c r="AG862" s="34"/>
      <c r="AH862" s="34"/>
      <c r="AI862" s="34"/>
    </row>
    <row r="863">
      <c r="A863" s="47"/>
      <c r="B863" s="47"/>
      <c r="C863" s="48"/>
      <c r="D863" s="48"/>
      <c r="E863" s="48"/>
      <c r="F863" s="48"/>
      <c r="G863" s="48"/>
      <c r="H863" s="48"/>
      <c r="I863" s="49"/>
      <c r="J863" s="4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  <c r="AA863" s="39"/>
      <c r="AB863" s="39"/>
      <c r="AC863" s="39"/>
      <c r="AD863" s="34"/>
      <c r="AE863" s="34"/>
      <c r="AF863" s="34"/>
      <c r="AG863" s="34"/>
      <c r="AH863" s="34"/>
      <c r="AI863" s="34"/>
    </row>
    <row r="864">
      <c r="A864" s="47"/>
      <c r="B864" s="47"/>
      <c r="C864" s="48"/>
      <c r="D864" s="48"/>
      <c r="E864" s="48"/>
      <c r="F864" s="48"/>
      <c r="G864" s="48"/>
      <c r="H864" s="48"/>
      <c r="I864" s="49"/>
      <c r="J864" s="4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  <c r="AA864" s="39"/>
      <c r="AB864" s="39"/>
      <c r="AC864" s="39"/>
      <c r="AD864" s="34"/>
      <c r="AE864" s="34"/>
      <c r="AF864" s="34"/>
      <c r="AG864" s="34"/>
      <c r="AH864" s="34"/>
      <c r="AI864" s="34"/>
    </row>
    <row r="865">
      <c r="A865" s="47"/>
      <c r="B865" s="47"/>
      <c r="C865" s="48"/>
      <c r="D865" s="48"/>
      <c r="E865" s="48"/>
      <c r="F865" s="48"/>
      <c r="G865" s="48"/>
      <c r="H865" s="48"/>
      <c r="I865" s="49"/>
      <c r="J865" s="4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  <c r="AA865" s="39"/>
      <c r="AB865" s="39"/>
      <c r="AC865" s="39"/>
      <c r="AD865" s="34"/>
      <c r="AE865" s="34"/>
      <c r="AF865" s="34"/>
      <c r="AG865" s="34"/>
      <c r="AH865" s="34"/>
      <c r="AI865" s="34"/>
    </row>
    <row r="866">
      <c r="A866" s="47"/>
      <c r="B866" s="47"/>
      <c r="C866" s="48"/>
      <c r="D866" s="48"/>
      <c r="E866" s="48"/>
      <c r="F866" s="48"/>
      <c r="G866" s="48"/>
      <c r="H866" s="48"/>
      <c r="I866" s="49"/>
      <c r="J866" s="4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4"/>
      <c r="AE866" s="34"/>
      <c r="AF866" s="34"/>
      <c r="AG866" s="34"/>
      <c r="AH866" s="34"/>
      <c r="AI866" s="34"/>
    </row>
    <row r="867">
      <c r="A867" s="47"/>
      <c r="B867" s="47"/>
      <c r="C867" s="48"/>
      <c r="D867" s="48"/>
      <c r="E867" s="48"/>
      <c r="F867" s="48"/>
      <c r="G867" s="48"/>
      <c r="H867" s="48"/>
      <c r="I867" s="49"/>
      <c r="J867" s="4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  <c r="AA867" s="39"/>
      <c r="AB867" s="39"/>
      <c r="AC867" s="39"/>
      <c r="AD867" s="34"/>
      <c r="AE867" s="34"/>
      <c r="AF867" s="34"/>
      <c r="AG867" s="34"/>
      <c r="AH867" s="34"/>
      <c r="AI867" s="34"/>
    </row>
    <row r="868">
      <c r="A868" s="47"/>
      <c r="B868" s="47"/>
      <c r="C868" s="48"/>
      <c r="D868" s="48"/>
      <c r="E868" s="48"/>
      <c r="F868" s="48"/>
      <c r="G868" s="48"/>
      <c r="H868" s="48"/>
      <c r="I868" s="49"/>
      <c r="J868" s="4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  <c r="AA868" s="39"/>
      <c r="AB868" s="39"/>
      <c r="AC868" s="39"/>
      <c r="AD868" s="34"/>
      <c r="AE868" s="34"/>
      <c r="AF868" s="34"/>
      <c r="AG868" s="34"/>
      <c r="AH868" s="34"/>
      <c r="AI868" s="34"/>
    </row>
    <row r="869">
      <c r="A869" s="47"/>
      <c r="B869" s="47"/>
      <c r="C869" s="48"/>
      <c r="D869" s="48"/>
      <c r="E869" s="48"/>
      <c r="F869" s="48"/>
      <c r="G869" s="48"/>
      <c r="H869" s="48"/>
      <c r="I869" s="49"/>
      <c r="J869" s="4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4"/>
      <c r="AE869" s="34"/>
      <c r="AF869" s="34"/>
      <c r="AG869" s="34"/>
      <c r="AH869" s="34"/>
      <c r="AI869" s="34"/>
    </row>
    <row r="870">
      <c r="A870" s="47"/>
      <c r="B870" s="47"/>
      <c r="C870" s="48"/>
      <c r="D870" s="48"/>
      <c r="E870" s="48"/>
      <c r="F870" s="48"/>
      <c r="G870" s="48"/>
      <c r="H870" s="48"/>
      <c r="I870" s="49"/>
      <c r="J870" s="4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4"/>
      <c r="AE870" s="34"/>
      <c r="AF870" s="34"/>
      <c r="AG870" s="34"/>
      <c r="AH870" s="34"/>
      <c r="AI870" s="34"/>
    </row>
    <row r="871">
      <c r="A871" s="47"/>
      <c r="B871" s="47"/>
      <c r="C871" s="48"/>
      <c r="D871" s="48"/>
      <c r="E871" s="48"/>
      <c r="F871" s="48"/>
      <c r="G871" s="48"/>
      <c r="H871" s="48"/>
      <c r="I871" s="49"/>
      <c r="J871" s="4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  <c r="AA871" s="39"/>
      <c r="AB871" s="39"/>
      <c r="AC871" s="39"/>
      <c r="AD871" s="34"/>
      <c r="AE871" s="34"/>
      <c r="AF871" s="34"/>
      <c r="AG871" s="34"/>
      <c r="AH871" s="34"/>
      <c r="AI871" s="34"/>
    </row>
    <row r="872">
      <c r="A872" s="47"/>
      <c r="B872" s="47"/>
      <c r="C872" s="48"/>
      <c r="D872" s="48"/>
      <c r="E872" s="48"/>
      <c r="F872" s="48"/>
      <c r="G872" s="48"/>
      <c r="H872" s="48"/>
      <c r="I872" s="49"/>
      <c r="J872" s="4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  <c r="AA872" s="39"/>
      <c r="AB872" s="39"/>
      <c r="AC872" s="39"/>
      <c r="AD872" s="34"/>
      <c r="AE872" s="34"/>
      <c r="AF872" s="34"/>
      <c r="AG872" s="34"/>
      <c r="AH872" s="34"/>
      <c r="AI872" s="34"/>
    </row>
    <row r="873">
      <c r="A873" s="47"/>
      <c r="B873" s="47"/>
      <c r="C873" s="48"/>
      <c r="D873" s="48"/>
      <c r="E873" s="48"/>
      <c r="F873" s="48"/>
      <c r="G873" s="48"/>
      <c r="H873" s="48"/>
      <c r="I873" s="49"/>
      <c r="J873" s="4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  <c r="AA873" s="39"/>
      <c r="AB873" s="39"/>
      <c r="AC873" s="39"/>
      <c r="AD873" s="34"/>
      <c r="AE873" s="34"/>
      <c r="AF873" s="34"/>
      <c r="AG873" s="34"/>
      <c r="AH873" s="34"/>
      <c r="AI873" s="34"/>
    </row>
    <row r="874">
      <c r="A874" s="47"/>
      <c r="B874" s="47"/>
      <c r="C874" s="48"/>
      <c r="D874" s="48"/>
      <c r="E874" s="48"/>
      <c r="F874" s="48"/>
      <c r="G874" s="48"/>
      <c r="H874" s="48"/>
      <c r="I874" s="49"/>
      <c r="J874" s="4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  <c r="AA874" s="39"/>
      <c r="AB874" s="39"/>
      <c r="AC874" s="39"/>
      <c r="AD874" s="34"/>
      <c r="AE874" s="34"/>
      <c r="AF874" s="34"/>
      <c r="AG874" s="34"/>
      <c r="AH874" s="34"/>
      <c r="AI874" s="34"/>
    </row>
    <row r="875">
      <c r="A875" s="47"/>
      <c r="B875" s="47"/>
      <c r="C875" s="48"/>
      <c r="D875" s="48"/>
      <c r="E875" s="48"/>
      <c r="F875" s="48"/>
      <c r="G875" s="48"/>
      <c r="H875" s="48"/>
      <c r="I875" s="49"/>
      <c r="J875" s="4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  <c r="AA875" s="39"/>
      <c r="AB875" s="39"/>
      <c r="AC875" s="39"/>
      <c r="AD875" s="34"/>
      <c r="AE875" s="34"/>
      <c r="AF875" s="34"/>
      <c r="AG875" s="34"/>
      <c r="AH875" s="34"/>
      <c r="AI875" s="34"/>
    </row>
    <row r="876">
      <c r="A876" s="47"/>
      <c r="B876" s="47"/>
      <c r="C876" s="48"/>
      <c r="D876" s="48"/>
      <c r="E876" s="48"/>
      <c r="F876" s="48"/>
      <c r="G876" s="48"/>
      <c r="H876" s="48"/>
      <c r="I876" s="49"/>
      <c r="J876" s="4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  <c r="AA876" s="39"/>
      <c r="AB876" s="39"/>
      <c r="AC876" s="39"/>
      <c r="AD876" s="34"/>
      <c r="AE876" s="34"/>
      <c r="AF876" s="34"/>
      <c r="AG876" s="34"/>
      <c r="AH876" s="34"/>
      <c r="AI876" s="34"/>
    </row>
    <row r="877">
      <c r="A877" s="47"/>
      <c r="B877" s="47"/>
      <c r="C877" s="48"/>
      <c r="D877" s="48"/>
      <c r="E877" s="48"/>
      <c r="F877" s="48"/>
      <c r="G877" s="48"/>
      <c r="H877" s="48"/>
      <c r="I877" s="49"/>
      <c r="J877" s="4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  <c r="AA877" s="39"/>
      <c r="AB877" s="39"/>
      <c r="AC877" s="39"/>
      <c r="AD877" s="34"/>
      <c r="AE877" s="34"/>
      <c r="AF877" s="34"/>
      <c r="AG877" s="34"/>
      <c r="AH877" s="34"/>
      <c r="AI877" s="34"/>
    </row>
    <row r="878">
      <c r="A878" s="47"/>
      <c r="B878" s="47"/>
      <c r="C878" s="48"/>
      <c r="D878" s="48"/>
      <c r="E878" s="48"/>
      <c r="F878" s="48"/>
      <c r="G878" s="48"/>
      <c r="H878" s="48"/>
      <c r="I878" s="49"/>
      <c r="J878" s="4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  <c r="AA878" s="39"/>
      <c r="AB878" s="39"/>
      <c r="AC878" s="39"/>
      <c r="AD878" s="34"/>
      <c r="AE878" s="34"/>
      <c r="AF878" s="34"/>
      <c r="AG878" s="34"/>
      <c r="AH878" s="34"/>
      <c r="AI878" s="34"/>
    </row>
    <row r="879">
      <c r="A879" s="47"/>
      <c r="B879" s="47"/>
      <c r="C879" s="48"/>
      <c r="D879" s="48"/>
      <c r="E879" s="48"/>
      <c r="F879" s="48"/>
      <c r="G879" s="48"/>
      <c r="H879" s="48"/>
      <c r="I879" s="49"/>
      <c r="J879" s="4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  <c r="AA879" s="39"/>
      <c r="AB879" s="39"/>
      <c r="AC879" s="39"/>
      <c r="AD879" s="34"/>
      <c r="AE879" s="34"/>
      <c r="AF879" s="34"/>
      <c r="AG879" s="34"/>
      <c r="AH879" s="34"/>
      <c r="AI879" s="34"/>
    </row>
    <row r="880">
      <c r="A880" s="47"/>
      <c r="B880" s="47"/>
      <c r="C880" s="48"/>
      <c r="D880" s="48"/>
      <c r="E880" s="48"/>
      <c r="F880" s="48"/>
      <c r="G880" s="48"/>
      <c r="H880" s="48"/>
      <c r="I880" s="49"/>
      <c r="J880" s="4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  <c r="AA880" s="39"/>
      <c r="AB880" s="39"/>
      <c r="AC880" s="39"/>
      <c r="AD880" s="34"/>
      <c r="AE880" s="34"/>
      <c r="AF880" s="34"/>
      <c r="AG880" s="34"/>
      <c r="AH880" s="34"/>
      <c r="AI880" s="34"/>
    </row>
    <row r="881">
      <c r="A881" s="47"/>
      <c r="B881" s="47"/>
      <c r="C881" s="48"/>
      <c r="D881" s="48"/>
      <c r="E881" s="48"/>
      <c r="F881" s="48"/>
      <c r="G881" s="48"/>
      <c r="H881" s="48"/>
      <c r="I881" s="49"/>
      <c r="J881" s="4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  <c r="AA881" s="39"/>
      <c r="AB881" s="39"/>
      <c r="AC881" s="39"/>
      <c r="AD881" s="34"/>
      <c r="AE881" s="34"/>
      <c r="AF881" s="34"/>
      <c r="AG881" s="34"/>
      <c r="AH881" s="34"/>
      <c r="AI881" s="34"/>
    </row>
    <row r="882">
      <c r="A882" s="47"/>
      <c r="B882" s="47"/>
      <c r="C882" s="48"/>
      <c r="D882" s="48"/>
      <c r="E882" s="48"/>
      <c r="F882" s="48"/>
      <c r="G882" s="48"/>
      <c r="H882" s="48"/>
      <c r="I882" s="49"/>
      <c r="J882" s="4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  <c r="AA882" s="39"/>
      <c r="AB882" s="39"/>
      <c r="AC882" s="39"/>
      <c r="AD882" s="34"/>
      <c r="AE882" s="34"/>
      <c r="AF882" s="34"/>
      <c r="AG882" s="34"/>
      <c r="AH882" s="34"/>
      <c r="AI882" s="34"/>
    </row>
    <row r="883">
      <c r="A883" s="47"/>
      <c r="B883" s="47"/>
      <c r="C883" s="48"/>
      <c r="D883" s="48"/>
      <c r="E883" s="48"/>
      <c r="F883" s="48"/>
      <c r="G883" s="48"/>
      <c r="H883" s="48"/>
      <c r="I883" s="49"/>
      <c r="J883" s="4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  <c r="AA883" s="39"/>
      <c r="AB883" s="39"/>
      <c r="AC883" s="39"/>
      <c r="AD883" s="34"/>
      <c r="AE883" s="34"/>
      <c r="AF883" s="34"/>
      <c r="AG883" s="34"/>
      <c r="AH883" s="34"/>
      <c r="AI883" s="34"/>
    </row>
    <row r="884">
      <c r="A884" s="47"/>
      <c r="B884" s="47"/>
      <c r="C884" s="48"/>
      <c r="D884" s="48"/>
      <c r="E884" s="48"/>
      <c r="F884" s="48"/>
      <c r="G884" s="48"/>
      <c r="H884" s="48"/>
      <c r="I884" s="49"/>
      <c r="J884" s="4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  <c r="AA884" s="39"/>
      <c r="AB884" s="39"/>
      <c r="AC884" s="39"/>
      <c r="AD884" s="34"/>
      <c r="AE884" s="34"/>
      <c r="AF884" s="34"/>
      <c r="AG884" s="34"/>
      <c r="AH884" s="34"/>
      <c r="AI884" s="34"/>
    </row>
    <row r="885">
      <c r="A885" s="47"/>
      <c r="B885" s="47"/>
      <c r="C885" s="48"/>
      <c r="D885" s="48"/>
      <c r="E885" s="48"/>
      <c r="F885" s="48"/>
      <c r="G885" s="48"/>
      <c r="H885" s="48"/>
      <c r="I885" s="49"/>
      <c r="J885" s="4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  <c r="AA885" s="39"/>
      <c r="AB885" s="39"/>
      <c r="AC885" s="39"/>
      <c r="AD885" s="34"/>
      <c r="AE885" s="34"/>
      <c r="AF885" s="34"/>
      <c r="AG885" s="34"/>
      <c r="AH885" s="34"/>
      <c r="AI885" s="34"/>
    </row>
    <row r="886">
      <c r="A886" s="47"/>
      <c r="B886" s="47"/>
      <c r="C886" s="48"/>
      <c r="D886" s="48"/>
      <c r="E886" s="48"/>
      <c r="F886" s="48"/>
      <c r="G886" s="48"/>
      <c r="H886" s="48"/>
      <c r="I886" s="49"/>
      <c r="J886" s="4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  <c r="AA886" s="39"/>
      <c r="AB886" s="39"/>
      <c r="AC886" s="39"/>
      <c r="AD886" s="34"/>
      <c r="AE886" s="34"/>
      <c r="AF886" s="34"/>
      <c r="AG886" s="34"/>
      <c r="AH886" s="34"/>
      <c r="AI886" s="34"/>
    </row>
    <row r="887">
      <c r="A887" s="47"/>
      <c r="B887" s="47"/>
      <c r="C887" s="48"/>
      <c r="D887" s="48"/>
      <c r="E887" s="48"/>
      <c r="F887" s="48"/>
      <c r="G887" s="48"/>
      <c r="H887" s="48"/>
      <c r="I887" s="49"/>
      <c r="J887" s="4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  <c r="AA887" s="39"/>
      <c r="AB887" s="39"/>
      <c r="AC887" s="39"/>
      <c r="AD887" s="34"/>
      <c r="AE887" s="34"/>
      <c r="AF887" s="34"/>
      <c r="AG887" s="34"/>
      <c r="AH887" s="34"/>
      <c r="AI887" s="34"/>
    </row>
    <row r="888">
      <c r="A888" s="47"/>
      <c r="B888" s="47"/>
      <c r="C888" s="48"/>
      <c r="D888" s="48"/>
      <c r="E888" s="48"/>
      <c r="F888" s="48"/>
      <c r="G888" s="48"/>
      <c r="H888" s="48"/>
      <c r="I888" s="49"/>
      <c r="J888" s="4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  <c r="AA888" s="39"/>
      <c r="AB888" s="39"/>
      <c r="AC888" s="39"/>
      <c r="AD888" s="34"/>
      <c r="AE888" s="34"/>
      <c r="AF888" s="34"/>
      <c r="AG888" s="34"/>
      <c r="AH888" s="34"/>
      <c r="AI888" s="34"/>
    </row>
    <row r="889">
      <c r="A889" s="47"/>
      <c r="B889" s="47"/>
      <c r="C889" s="48"/>
      <c r="D889" s="48"/>
      <c r="E889" s="48"/>
      <c r="F889" s="48"/>
      <c r="G889" s="48"/>
      <c r="H889" s="48"/>
      <c r="I889" s="49"/>
      <c r="J889" s="4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  <c r="AA889" s="39"/>
      <c r="AB889" s="39"/>
      <c r="AC889" s="39"/>
      <c r="AD889" s="34"/>
      <c r="AE889" s="34"/>
      <c r="AF889" s="34"/>
      <c r="AG889" s="34"/>
      <c r="AH889" s="34"/>
      <c r="AI889" s="34"/>
    </row>
    <row r="890">
      <c r="A890" s="47"/>
      <c r="B890" s="47"/>
      <c r="C890" s="48"/>
      <c r="D890" s="48"/>
      <c r="E890" s="48"/>
      <c r="F890" s="48"/>
      <c r="G890" s="48"/>
      <c r="H890" s="48"/>
      <c r="I890" s="49"/>
      <c r="J890" s="4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  <c r="AA890" s="39"/>
      <c r="AB890" s="39"/>
      <c r="AC890" s="39"/>
      <c r="AD890" s="34"/>
      <c r="AE890" s="34"/>
      <c r="AF890" s="34"/>
      <c r="AG890" s="34"/>
      <c r="AH890" s="34"/>
      <c r="AI890" s="34"/>
    </row>
    <row r="891">
      <c r="A891" s="47"/>
      <c r="B891" s="47"/>
      <c r="C891" s="48"/>
      <c r="D891" s="48"/>
      <c r="E891" s="48"/>
      <c r="F891" s="48"/>
      <c r="G891" s="48"/>
      <c r="H891" s="48"/>
      <c r="I891" s="49"/>
      <c r="J891" s="4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  <c r="AA891" s="39"/>
      <c r="AB891" s="39"/>
      <c r="AC891" s="39"/>
      <c r="AD891" s="34"/>
      <c r="AE891" s="34"/>
      <c r="AF891" s="34"/>
      <c r="AG891" s="34"/>
      <c r="AH891" s="34"/>
      <c r="AI891" s="34"/>
    </row>
    <row r="892">
      <c r="A892" s="47"/>
      <c r="B892" s="47"/>
      <c r="C892" s="48"/>
      <c r="D892" s="48"/>
      <c r="E892" s="48"/>
      <c r="F892" s="48"/>
      <c r="G892" s="48"/>
      <c r="H892" s="48"/>
      <c r="I892" s="49"/>
      <c r="J892" s="4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  <c r="AA892" s="39"/>
      <c r="AB892" s="39"/>
      <c r="AC892" s="39"/>
      <c r="AD892" s="34"/>
      <c r="AE892" s="34"/>
      <c r="AF892" s="34"/>
      <c r="AG892" s="34"/>
      <c r="AH892" s="34"/>
      <c r="AI892" s="34"/>
    </row>
    <row r="893">
      <c r="A893" s="47"/>
      <c r="B893" s="47"/>
      <c r="C893" s="48"/>
      <c r="D893" s="48"/>
      <c r="E893" s="48"/>
      <c r="F893" s="48"/>
      <c r="G893" s="48"/>
      <c r="H893" s="48"/>
      <c r="I893" s="49"/>
      <c r="J893" s="4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4"/>
      <c r="AE893" s="34"/>
      <c r="AF893" s="34"/>
      <c r="AG893" s="34"/>
      <c r="AH893" s="34"/>
      <c r="AI893" s="34"/>
    </row>
    <row r="894">
      <c r="A894" s="47"/>
      <c r="B894" s="47"/>
      <c r="C894" s="48"/>
      <c r="D894" s="48"/>
      <c r="E894" s="48"/>
      <c r="F894" s="48"/>
      <c r="G894" s="48"/>
      <c r="H894" s="48"/>
      <c r="I894" s="49"/>
      <c r="J894" s="4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  <c r="AA894" s="39"/>
      <c r="AB894" s="39"/>
      <c r="AC894" s="39"/>
      <c r="AD894" s="34"/>
      <c r="AE894" s="34"/>
      <c r="AF894" s="34"/>
      <c r="AG894" s="34"/>
      <c r="AH894" s="34"/>
      <c r="AI894" s="34"/>
    </row>
    <row r="895">
      <c r="A895" s="47"/>
      <c r="B895" s="47"/>
      <c r="C895" s="48"/>
      <c r="D895" s="48"/>
      <c r="E895" s="48"/>
      <c r="F895" s="48"/>
      <c r="G895" s="48"/>
      <c r="H895" s="48"/>
      <c r="I895" s="49"/>
      <c r="J895" s="4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  <c r="AA895" s="39"/>
      <c r="AB895" s="39"/>
      <c r="AC895" s="39"/>
      <c r="AD895" s="34"/>
      <c r="AE895" s="34"/>
      <c r="AF895" s="34"/>
      <c r="AG895" s="34"/>
      <c r="AH895" s="34"/>
      <c r="AI895" s="34"/>
    </row>
    <row r="896">
      <c r="A896" s="47"/>
      <c r="B896" s="47"/>
      <c r="C896" s="48"/>
      <c r="D896" s="48"/>
      <c r="E896" s="48"/>
      <c r="F896" s="48"/>
      <c r="G896" s="48"/>
      <c r="H896" s="48"/>
      <c r="I896" s="49"/>
      <c r="J896" s="4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  <c r="AA896" s="39"/>
      <c r="AB896" s="39"/>
      <c r="AC896" s="39"/>
      <c r="AD896" s="34"/>
      <c r="AE896" s="34"/>
      <c r="AF896" s="34"/>
      <c r="AG896" s="34"/>
      <c r="AH896" s="34"/>
      <c r="AI896" s="34"/>
    </row>
    <row r="897">
      <c r="A897" s="47"/>
      <c r="B897" s="47"/>
      <c r="C897" s="48"/>
      <c r="D897" s="48"/>
      <c r="E897" s="48"/>
      <c r="F897" s="48"/>
      <c r="G897" s="48"/>
      <c r="H897" s="48"/>
      <c r="I897" s="49"/>
      <c r="J897" s="4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  <c r="AA897" s="39"/>
      <c r="AB897" s="39"/>
      <c r="AC897" s="39"/>
      <c r="AD897" s="34"/>
      <c r="AE897" s="34"/>
      <c r="AF897" s="34"/>
      <c r="AG897" s="34"/>
      <c r="AH897" s="34"/>
      <c r="AI897" s="34"/>
    </row>
    <row r="898">
      <c r="A898" s="47"/>
      <c r="B898" s="47"/>
      <c r="C898" s="48"/>
      <c r="D898" s="48"/>
      <c r="E898" s="48"/>
      <c r="F898" s="48"/>
      <c r="G898" s="48"/>
      <c r="H898" s="48"/>
      <c r="I898" s="49"/>
      <c r="J898" s="4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  <c r="AA898" s="39"/>
      <c r="AB898" s="39"/>
      <c r="AC898" s="39"/>
      <c r="AD898" s="34"/>
      <c r="AE898" s="34"/>
      <c r="AF898" s="34"/>
      <c r="AG898" s="34"/>
      <c r="AH898" s="34"/>
      <c r="AI898" s="34"/>
    </row>
    <row r="899">
      <c r="A899" s="47"/>
      <c r="B899" s="47"/>
      <c r="C899" s="48"/>
      <c r="D899" s="48"/>
      <c r="E899" s="48"/>
      <c r="F899" s="48"/>
      <c r="G899" s="48"/>
      <c r="H899" s="48"/>
      <c r="I899" s="49"/>
      <c r="J899" s="4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  <c r="AA899" s="39"/>
      <c r="AB899" s="39"/>
      <c r="AC899" s="39"/>
      <c r="AD899" s="34"/>
      <c r="AE899" s="34"/>
      <c r="AF899" s="34"/>
      <c r="AG899" s="34"/>
      <c r="AH899" s="34"/>
      <c r="AI899" s="34"/>
    </row>
    <row r="900">
      <c r="A900" s="47"/>
      <c r="B900" s="47"/>
      <c r="C900" s="48"/>
      <c r="D900" s="48"/>
      <c r="E900" s="48"/>
      <c r="F900" s="48"/>
      <c r="G900" s="48"/>
      <c r="H900" s="48"/>
      <c r="I900" s="49"/>
      <c r="J900" s="4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  <c r="AA900" s="39"/>
      <c r="AB900" s="39"/>
      <c r="AC900" s="39"/>
      <c r="AD900" s="34"/>
      <c r="AE900" s="34"/>
      <c r="AF900" s="34"/>
      <c r="AG900" s="34"/>
      <c r="AH900" s="34"/>
      <c r="AI900" s="34"/>
    </row>
    <row r="901">
      <c r="A901" s="47"/>
      <c r="B901" s="47"/>
      <c r="C901" s="48"/>
      <c r="D901" s="48"/>
      <c r="E901" s="48"/>
      <c r="F901" s="48"/>
      <c r="G901" s="48"/>
      <c r="H901" s="48"/>
      <c r="I901" s="49"/>
      <c r="J901" s="4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  <c r="AA901" s="39"/>
      <c r="AB901" s="39"/>
      <c r="AC901" s="39"/>
      <c r="AD901" s="34"/>
      <c r="AE901" s="34"/>
      <c r="AF901" s="34"/>
      <c r="AG901" s="34"/>
      <c r="AH901" s="34"/>
      <c r="AI901" s="34"/>
    </row>
    <row r="902">
      <c r="A902" s="47"/>
      <c r="B902" s="47"/>
      <c r="C902" s="48"/>
      <c r="D902" s="48"/>
      <c r="E902" s="48"/>
      <c r="F902" s="48"/>
      <c r="G902" s="48"/>
      <c r="H902" s="48"/>
      <c r="I902" s="49"/>
      <c r="J902" s="4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  <c r="AA902" s="39"/>
      <c r="AB902" s="39"/>
      <c r="AC902" s="39"/>
      <c r="AD902" s="34"/>
      <c r="AE902" s="34"/>
      <c r="AF902" s="34"/>
      <c r="AG902" s="34"/>
      <c r="AH902" s="34"/>
      <c r="AI902" s="34"/>
    </row>
    <row r="903">
      <c r="A903" s="47"/>
      <c r="B903" s="47"/>
      <c r="C903" s="48"/>
      <c r="D903" s="48"/>
      <c r="E903" s="48"/>
      <c r="F903" s="48"/>
      <c r="G903" s="48"/>
      <c r="H903" s="48"/>
      <c r="I903" s="49"/>
      <c r="J903" s="4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  <c r="AA903" s="39"/>
      <c r="AB903" s="39"/>
      <c r="AC903" s="39"/>
      <c r="AD903" s="34"/>
      <c r="AE903" s="34"/>
      <c r="AF903" s="34"/>
      <c r="AG903" s="34"/>
      <c r="AH903" s="34"/>
      <c r="AI903" s="34"/>
    </row>
    <row r="904">
      <c r="A904" s="47"/>
      <c r="B904" s="47"/>
      <c r="C904" s="48"/>
      <c r="D904" s="48"/>
      <c r="E904" s="48"/>
      <c r="F904" s="48"/>
      <c r="G904" s="48"/>
      <c r="H904" s="48"/>
      <c r="I904" s="49"/>
      <c r="J904" s="4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  <c r="AA904" s="39"/>
      <c r="AB904" s="39"/>
      <c r="AC904" s="39"/>
      <c r="AD904" s="34"/>
      <c r="AE904" s="34"/>
      <c r="AF904" s="34"/>
      <c r="AG904" s="34"/>
      <c r="AH904" s="34"/>
      <c r="AI904" s="34"/>
    </row>
    <row r="905">
      <c r="A905" s="47"/>
      <c r="B905" s="47"/>
      <c r="C905" s="48"/>
      <c r="D905" s="48"/>
      <c r="E905" s="48"/>
      <c r="F905" s="48"/>
      <c r="G905" s="48"/>
      <c r="H905" s="48"/>
      <c r="I905" s="49"/>
      <c r="J905" s="4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  <c r="AA905" s="39"/>
      <c r="AB905" s="39"/>
      <c r="AC905" s="39"/>
      <c r="AD905" s="34"/>
      <c r="AE905" s="34"/>
      <c r="AF905" s="34"/>
      <c r="AG905" s="34"/>
      <c r="AH905" s="34"/>
      <c r="AI905" s="34"/>
    </row>
    <row r="906">
      <c r="A906" s="47"/>
      <c r="B906" s="47"/>
      <c r="C906" s="48"/>
      <c r="D906" s="48"/>
      <c r="E906" s="48"/>
      <c r="F906" s="48"/>
      <c r="G906" s="48"/>
      <c r="H906" s="48"/>
      <c r="I906" s="49"/>
      <c r="J906" s="4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  <c r="AA906" s="39"/>
      <c r="AB906" s="39"/>
      <c r="AC906" s="39"/>
      <c r="AD906" s="34"/>
      <c r="AE906" s="34"/>
      <c r="AF906" s="34"/>
      <c r="AG906" s="34"/>
      <c r="AH906" s="34"/>
      <c r="AI906" s="34"/>
    </row>
    <row r="907">
      <c r="A907" s="47"/>
      <c r="B907" s="47"/>
      <c r="C907" s="48"/>
      <c r="D907" s="48"/>
      <c r="E907" s="48"/>
      <c r="F907" s="48"/>
      <c r="G907" s="48"/>
      <c r="H907" s="48"/>
      <c r="I907" s="49"/>
      <c r="J907" s="4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  <c r="AA907" s="39"/>
      <c r="AB907" s="39"/>
      <c r="AC907" s="39"/>
      <c r="AD907" s="34"/>
      <c r="AE907" s="34"/>
      <c r="AF907" s="34"/>
      <c r="AG907" s="34"/>
      <c r="AH907" s="34"/>
      <c r="AI907" s="34"/>
    </row>
    <row r="908">
      <c r="A908" s="47"/>
      <c r="B908" s="47"/>
      <c r="C908" s="48"/>
      <c r="D908" s="48"/>
      <c r="E908" s="48"/>
      <c r="F908" s="48"/>
      <c r="G908" s="48"/>
      <c r="H908" s="48"/>
      <c r="I908" s="49"/>
      <c r="J908" s="4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  <c r="AA908" s="39"/>
      <c r="AB908" s="39"/>
      <c r="AC908" s="39"/>
      <c r="AD908" s="34"/>
      <c r="AE908" s="34"/>
      <c r="AF908" s="34"/>
      <c r="AG908" s="34"/>
      <c r="AH908" s="34"/>
      <c r="AI908" s="34"/>
    </row>
    <row r="909">
      <c r="A909" s="47"/>
      <c r="B909" s="47"/>
      <c r="C909" s="48"/>
      <c r="D909" s="48"/>
      <c r="E909" s="48"/>
      <c r="F909" s="48"/>
      <c r="G909" s="48"/>
      <c r="H909" s="48"/>
      <c r="I909" s="49"/>
      <c r="J909" s="4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  <c r="AA909" s="39"/>
      <c r="AB909" s="39"/>
      <c r="AC909" s="39"/>
      <c r="AD909" s="34"/>
      <c r="AE909" s="34"/>
      <c r="AF909" s="34"/>
      <c r="AG909" s="34"/>
      <c r="AH909" s="34"/>
      <c r="AI909" s="34"/>
    </row>
    <row r="910">
      <c r="A910" s="47"/>
      <c r="B910" s="47"/>
      <c r="C910" s="48"/>
      <c r="D910" s="48"/>
      <c r="E910" s="48"/>
      <c r="F910" s="48"/>
      <c r="G910" s="48"/>
      <c r="H910" s="48"/>
      <c r="I910" s="49"/>
      <c r="J910" s="4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  <c r="AA910" s="39"/>
      <c r="AB910" s="39"/>
      <c r="AC910" s="39"/>
      <c r="AD910" s="34"/>
      <c r="AE910" s="34"/>
      <c r="AF910" s="34"/>
      <c r="AG910" s="34"/>
      <c r="AH910" s="34"/>
      <c r="AI910" s="34"/>
    </row>
    <row r="911">
      <c r="A911" s="47"/>
      <c r="B911" s="47"/>
      <c r="C911" s="48"/>
      <c r="D911" s="48"/>
      <c r="E911" s="48"/>
      <c r="F911" s="48"/>
      <c r="G911" s="48"/>
      <c r="H911" s="48"/>
      <c r="I911" s="49"/>
      <c r="J911" s="4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  <c r="AA911" s="39"/>
      <c r="AB911" s="39"/>
      <c r="AC911" s="39"/>
      <c r="AD911" s="34"/>
      <c r="AE911" s="34"/>
      <c r="AF911" s="34"/>
      <c r="AG911" s="34"/>
      <c r="AH911" s="34"/>
      <c r="AI911" s="34"/>
    </row>
    <row r="912">
      <c r="A912" s="47"/>
      <c r="B912" s="47"/>
      <c r="C912" s="48"/>
      <c r="D912" s="48"/>
      <c r="E912" s="48"/>
      <c r="F912" s="48"/>
      <c r="G912" s="48"/>
      <c r="H912" s="48"/>
      <c r="I912" s="49"/>
      <c r="J912" s="4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  <c r="AA912" s="39"/>
      <c r="AB912" s="39"/>
      <c r="AC912" s="39"/>
      <c r="AD912" s="34"/>
      <c r="AE912" s="34"/>
      <c r="AF912" s="34"/>
      <c r="AG912" s="34"/>
      <c r="AH912" s="34"/>
      <c r="AI912" s="34"/>
    </row>
    <row r="913">
      <c r="A913" s="47"/>
      <c r="B913" s="47"/>
      <c r="C913" s="48"/>
      <c r="D913" s="48"/>
      <c r="E913" s="48"/>
      <c r="F913" s="48"/>
      <c r="G913" s="48"/>
      <c r="H913" s="48"/>
      <c r="I913" s="49"/>
      <c r="J913" s="4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  <c r="AA913" s="39"/>
      <c r="AB913" s="39"/>
      <c r="AC913" s="39"/>
      <c r="AD913" s="34"/>
      <c r="AE913" s="34"/>
      <c r="AF913" s="34"/>
      <c r="AG913" s="34"/>
      <c r="AH913" s="34"/>
      <c r="AI913" s="34"/>
    </row>
    <row r="914">
      <c r="A914" s="47"/>
      <c r="B914" s="47"/>
      <c r="C914" s="48"/>
      <c r="D914" s="48"/>
      <c r="E914" s="48"/>
      <c r="F914" s="48"/>
      <c r="G914" s="48"/>
      <c r="H914" s="48"/>
      <c r="I914" s="49"/>
      <c r="J914" s="4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  <c r="AA914" s="39"/>
      <c r="AB914" s="39"/>
      <c r="AC914" s="39"/>
      <c r="AD914" s="34"/>
      <c r="AE914" s="34"/>
      <c r="AF914" s="34"/>
      <c r="AG914" s="34"/>
      <c r="AH914" s="34"/>
      <c r="AI914" s="34"/>
    </row>
    <row r="915">
      <c r="A915" s="47"/>
      <c r="B915" s="47"/>
      <c r="C915" s="48"/>
      <c r="D915" s="48"/>
      <c r="E915" s="48"/>
      <c r="F915" s="48"/>
      <c r="G915" s="48"/>
      <c r="H915" s="48"/>
      <c r="I915" s="49"/>
      <c r="J915" s="4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  <c r="AA915" s="39"/>
      <c r="AB915" s="39"/>
      <c r="AC915" s="39"/>
      <c r="AD915" s="34"/>
      <c r="AE915" s="34"/>
      <c r="AF915" s="34"/>
      <c r="AG915" s="34"/>
      <c r="AH915" s="34"/>
      <c r="AI915" s="34"/>
    </row>
    <row r="916">
      <c r="A916" s="47"/>
      <c r="B916" s="47"/>
      <c r="C916" s="48"/>
      <c r="D916" s="48"/>
      <c r="E916" s="48"/>
      <c r="F916" s="48"/>
      <c r="G916" s="48"/>
      <c r="H916" s="48"/>
      <c r="I916" s="49"/>
      <c r="J916" s="4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  <c r="AA916" s="39"/>
      <c r="AB916" s="39"/>
      <c r="AC916" s="39"/>
      <c r="AD916" s="34"/>
      <c r="AE916" s="34"/>
      <c r="AF916" s="34"/>
      <c r="AG916" s="34"/>
      <c r="AH916" s="34"/>
      <c r="AI916" s="34"/>
    </row>
    <row r="917">
      <c r="A917" s="47"/>
      <c r="B917" s="47"/>
      <c r="C917" s="48"/>
      <c r="D917" s="48"/>
      <c r="E917" s="48"/>
      <c r="F917" s="48"/>
      <c r="G917" s="48"/>
      <c r="H917" s="48"/>
      <c r="I917" s="49"/>
      <c r="J917" s="4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  <c r="AA917" s="39"/>
      <c r="AB917" s="39"/>
      <c r="AC917" s="39"/>
      <c r="AD917" s="34"/>
      <c r="AE917" s="34"/>
      <c r="AF917" s="34"/>
      <c r="AG917" s="34"/>
      <c r="AH917" s="34"/>
      <c r="AI917" s="34"/>
    </row>
    <row r="918">
      <c r="A918" s="47"/>
      <c r="B918" s="47"/>
      <c r="C918" s="48"/>
      <c r="D918" s="48"/>
      <c r="E918" s="48"/>
      <c r="F918" s="48"/>
      <c r="G918" s="48"/>
      <c r="H918" s="48"/>
      <c r="I918" s="49"/>
      <c r="J918" s="4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  <c r="AA918" s="39"/>
      <c r="AB918" s="39"/>
      <c r="AC918" s="39"/>
      <c r="AD918" s="34"/>
      <c r="AE918" s="34"/>
      <c r="AF918" s="34"/>
      <c r="AG918" s="34"/>
      <c r="AH918" s="34"/>
      <c r="AI918" s="34"/>
    </row>
    <row r="919">
      <c r="A919" s="47"/>
      <c r="B919" s="47"/>
      <c r="C919" s="48"/>
      <c r="D919" s="48"/>
      <c r="E919" s="48"/>
      <c r="F919" s="48"/>
      <c r="G919" s="48"/>
      <c r="H919" s="48"/>
      <c r="I919" s="49"/>
      <c r="J919" s="4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  <c r="AA919" s="39"/>
      <c r="AB919" s="39"/>
      <c r="AC919" s="39"/>
      <c r="AD919" s="34"/>
      <c r="AE919" s="34"/>
      <c r="AF919" s="34"/>
      <c r="AG919" s="34"/>
      <c r="AH919" s="34"/>
      <c r="AI919" s="34"/>
    </row>
    <row r="920">
      <c r="A920" s="47"/>
      <c r="B920" s="47"/>
      <c r="C920" s="48"/>
      <c r="D920" s="48"/>
      <c r="E920" s="48"/>
      <c r="F920" s="48"/>
      <c r="G920" s="48"/>
      <c r="H920" s="48"/>
      <c r="I920" s="49"/>
      <c r="J920" s="4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4"/>
      <c r="AE920" s="34"/>
      <c r="AF920" s="34"/>
      <c r="AG920" s="34"/>
      <c r="AH920" s="34"/>
      <c r="AI920" s="34"/>
    </row>
    <row r="921">
      <c r="A921" s="47"/>
      <c r="B921" s="47"/>
      <c r="C921" s="48"/>
      <c r="D921" s="48"/>
      <c r="E921" s="48"/>
      <c r="F921" s="48"/>
      <c r="G921" s="48"/>
      <c r="H921" s="48"/>
      <c r="I921" s="49"/>
      <c r="J921" s="4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4"/>
      <c r="AE921" s="34"/>
      <c r="AF921" s="34"/>
      <c r="AG921" s="34"/>
      <c r="AH921" s="34"/>
      <c r="AI921" s="34"/>
    </row>
    <row r="922">
      <c r="A922" s="47"/>
      <c r="B922" s="47"/>
      <c r="C922" s="48"/>
      <c r="D922" s="48"/>
      <c r="E922" s="48"/>
      <c r="F922" s="48"/>
      <c r="G922" s="48"/>
      <c r="H922" s="48"/>
      <c r="I922" s="49"/>
      <c r="J922" s="4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4"/>
      <c r="AE922" s="34"/>
      <c r="AF922" s="34"/>
      <c r="AG922" s="34"/>
      <c r="AH922" s="34"/>
      <c r="AI922" s="34"/>
    </row>
    <row r="923">
      <c r="A923" s="47"/>
      <c r="B923" s="47"/>
      <c r="C923" s="48"/>
      <c r="D923" s="48"/>
      <c r="E923" s="48"/>
      <c r="F923" s="48"/>
      <c r="G923" s="48"/>
      <c r="H923" s="48"/>
      <c r="I923" s="49"/>
      <c r="J923" s="4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4"/>
      <c r="AE923" s="34"/>
      <c r="AF923" s="34"/>
      <c r="AG923" s="34"/>
      <c r="AH923" s="34"/>
      <c r="AI923" s="34"/>
    </row>
    <row r="924">
      <c r="A924" s="47"/>
      <c r="B924" s="47"/>
      <c r="C924" s="48"/>
      <c r="D924" s="48"/>
      <c r="E924" s="48"/>
      <c r="F924" s="48"/>
      <c r="G924" s="48"/>
      <c r="H924" s="48"/>
      <c r="I924" s="49"/>
      <c r="J924" s="4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  <c r="AA924" s="39"/>
      <c r="AB924" s="39"/>
      <c r="AC924" s="39"/>
      <c r="AD924" s="34"/>
      <c r="AE924" s="34"/>
      <c r="AF924" s="34"/>
      <c r="AG924" s="34"/>
      <c r="AH924" s="34"/>
      <c r="AI924" s="34"/>
    </row>
    <row r="925">
      <c r="A925" s="47"/>
      <c r="B925" s="47"/>
      <c r="C925" s="48"/>
      <c r="D925" s="48"/>
      <c r="E925" s="48"/>
      <c r="F925" s="48"/>
      <c r="G925" s="48"/>
      <c r="H925" s="48"/>
      <c r="I925" s="49"/>
      <c r="J925" s="4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  <c r="AA925" s="39"/>
      <c r="AB925" s="39"/>
      <c r="AC925" s="39"/>
      <c r="AD925" s="34"/>
      <c r="AE925" s="34"/>
      <c r="AF925" s="34"/>
      <c r="AG925" s="34"/>
      <c r="AH925" s="34"/>
      <c r="AI925" s="34"/>
    </row>
    <row r="926">
      <c r="A926" s="47"/>
      <c r="B926" s="47"/>
      <c r="C926" s="48"/>
      <c r="D926" s="48"/>
      <c r="E926" s="48"/>
      <c r="F926" s="48"/>
      <c r="G926" s="48"/>
      <c r="H926" s="48"/>
      <c r="I926" s="49"/>
      <c r="J926" s="4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  <c r="AA926" s="39"/>
      <c r="AB926" s="39"/>
      <c r="AC926" s="39"/>
      <c r="AD926" s="34"/>
      <c r="AE926" s="34"/>
      <c r="AF926" s="34"/>
      <c r="AG926" s="34"/>
      <c r="AH926" s="34"/>
      <c r="AI926" s="34"/>
    </row>
    <row r="927">
      <c r="A927" s="47"/>
      <c r="B927" s="47"/>
      <c r="C927" s="48"/>
      <c r="D927" s="48"/>
      <c r="E927" s="48"/>
      <c r="F927" s="48"/>
      <c r="G927" s="48"/>
      <c r="H927" s="48"/>
      <c r="I927" s="49"/>
      <c r="J927" s="4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  <c r="AA927" s="39"/>
      <c r="AB927" s="39"/>
      <c r="AC927" s="39"/>
      <c r="AD927" s="34"/>
      <c r="AE927" s="34"/>
      <c r="AF927" s="34"/>
      <c r="AG927" s="34"/>
      <c r="AH927" s="34"/>
      <c r="AI927" s="34"/>
    </row>
    <row r="928">
      <c r="A928" s="47"/>
      <c r="B928" s="47"/>
      <c r="C928" s="48"/>
      <c r="D928" s="48"/>
      <c r="E928" s="48"/>
      <c r="F928" s="48"/>
      <c r="G928" s="48"/>
      <c r="H928" s="48"/>
      <c r="I928" s="49"/>
      <c r="J928" s="4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  <c r="AA928" s="39"/>
      <c r="AB928" s="39"/>
      <c r="AC928" s="39"/>
      <c r="AD928" s="34"/>
      <c r="AE928" s="34"/>
      <c r="AF928" s="34"/>
      <c r="AG928" s="34"/>
      <c r="AH928" s="34"/>
      <c r="AI928" s="34"/>
    </row>
    <row r="929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F929" s="34"/>
      <c r="AG929" s="34"/>
      <c r="AH929" s="34"/>
      <c r="AI929" s="34"/>
    </row>
    <row r="930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F930" s="34"/>
      <c r="AG930" s="34"/>
      <c r="AH930" s="34"/>
      <c r="AI930" s="34"/>
    </row>
    <row r="93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  <c r="AE931" s="34"/>
      <c r="AF931" s="34"/>
      <c r="AG931" s="34"/>
      <c r="AH931" s="34"/>
      <c r="AI931" s="34"/>
    </row>
    <row r="932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F932" s="34"/>
      <c r="AG932" s="34"/>
      <c r="AH932" s="34"/>
      <c r="AI932" s="34"/>
    </row>
    <row r="933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  <c r="AE933" s="34"/>
      <c r="AF933" s="34"/>
      <c r="AG933" s="34"/>
      <c r="AH933" s="34"/>
      <c r="AI933" s="34"/>
    </row>
    <row r="934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  <c r="AF934" s="34"/>
      <c r="AG934" s="34"/>
      <c r="AH934" s="34"/>
      <c r="AI934" s="34"/>
    </row>
    <row r="935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  <c r="AE935" s="34"/>
      <c r="AF935" s="34"/>
      <c r="AG935" s="34"/>
      <c r="AH935" s="34"/>
      <c r="AI935" s="34"/>
    </row>
    <row r="936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F936" s="34"/>
      <c r="AG936" s="34"/>
      <c r="AH936" s="34"/>
      <c r="AI936" s="34"/>
    </row>
    <row r="937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F937" s="34"/>
      <c r="AG937" s="34"/>
      <c r="AH937" s="34"/>
      <c r="AI937" s="34"/>
    </row>
    <row r="938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F938" s="34"/>
      <c r="AG938" s="34"/>
      <c r="AH938" s="34"/>
      <c r="AI938" s="34"/>
    </row>
    <row r="939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  <c r="AE939" s="34"/>
      <c r="AF939" s="34"/>
      <c r="AG939" s="34"/>
      <c r="AH939" s="34"/>
      <c r="AI939" s="34"/>
    </row>
    <row r="940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  <c r="AE940" s="34"/>
      <c r="AF940" s="34"/>
      <c r="AG940" s="34"/>
      <c r="AH940" s="34"/>
      <c r="AI940" s="34"/>
    </row>
    <row r="94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F941" s="34"/>
      <c r="AG941" s="34"/>
      <c r="AH941" s="34"/>
      <c r="AI941" s="34"/>
    </row>
    <row r="942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F942" s="34"/>
      <c r="AG942" s="34"/>
      <c r="AH942" s="34"/>
      <c r="AI942" s="34"/>
    </row>
    <row r="943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F943" s="34"/>
      <c r="AG943" s="34"/>
      <c r="AH943" s="34"/>
      <c r="AI943" s="34"/>
    </row>
    <row r="944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F944" s="34"/>
      <c r="AG944" s="34"/>
      <c r="AH944" s="34"/>
      <c r="AI944" s="34"/>
    </row>
    <row r="945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  <c r="AE945" s="34"/>
      <c r="AF945" s="34"/>
      <c r="AG945" s="34"/>
      <c r="AH945" s="34"/>
      <c r="AI945" s="34"/>
    </row>
    <row r="946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F946" s="34"/>
      <c r="AG946" s="34"/>
      <c r="AH946" s="34"/>
      <c r="AI946" s="34"/>
    </row>
    <row r="947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F947" s="34"/>
      <c r="AG947" s="34"/>
      <c r="AH947" s="34"/>
      <c r="AI947" s="34"/>
    </row>
    <row r="948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F948" s="34"/>
      <c r="AG948" s="34"/>
      <c r="AH948" s="34"/>
      <c r="AI948" s="34"/>
    </row>
    <row r="949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F949" s="34"/>
      <c r="AG949" s="34"/>
      <c r="AH949" s="34"/>
      <c r="AI949" s="34"/>
    </row>
    <row r="950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F950" s="34"/>
      <c r="AG950" s="34"/>
      <c r="AH950" s="34"/>
      <c r="AI950" s="34"/>
    </row>
    <row r="95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F951" s="34"/>
      <c r="AG951" s="34"/>
      <c r="AH951" s="34"/>
      <c r="AI951" s="34"/>
    </row>
  </sheetData>
  <autoFilter ref="$A$2:$AC$22"/>
  <mergeCells count="3">
    <mergeCell ref="B1:H1"/>
    <mergeCell ref="I1:K1"/>
    <mergeCell ref="N1:O1"/>
  </mergeCells>
  <conditionalFormatting sqref="H3:H22 L3:L22 M3:M19 N3:N22 M21:M22">
    <cfRule type="containsText" dxfId="0" priority="1" operator="containsText" text="Extremo">
      <formula>NOT(ISERROR(SEARCH(("Extremo"),(H3))))</formula>
    </cfRule>
  </conditionalFormatting>
  <conditionalFormatting sqref="H3:H22 L3:L22 M3:M19 N3:N22 M21:M22">
    <cfRule type="containsText" dxfId="1" priority="2" operator="containsText" text="Alto">
      <formula>NOT(ISERROR(SEARCH(("Alto"),(H3))))</formula>
    </cfRule>
  </conditionalFormatting>
  <conditionalFormatting sqref="H3:H22 L3:L22 M3:M19 N3:N22 M21:M22">
    <cfRule type="containsText" dxfId="2" priority="3" operator="containsText" text="Médio">
      <formula>NOT(ISERROR(SEARCH(("Médio"),(H3))))</formula>
    </cfRule>
  </conditionalFormatting>
  <conditionalFormatting sqref="H3:H22 L3:L22 M3:M19 N3:N22 M21:M22">
    <cfRule type="containsText" dxfId="3" priority="4" operator="containsText" text="Baixo">
      <formula>NOT(ISERROR(SEARCH(("Baixo"),(H3))))</formula>
    </cfRule>
  </conditionalFormatting>
  <dataValidations>
    <dataValidation type="list" allowBlank="1" showErrorMessage="1" sqref="K3:K22">
      <formula1>"Inexistente,Fraco,Mediano,Satisfatório,Forte"</formula1>
    </dataValidation>
    <dataValidation type="list" allowBlank="1" showErrorMessage="1" sqref="C3:C22">
      <formula1>"Muito baixa,Baixa,Média,Alta,Muito alta"</formula1>
    </dataValidation>
    <dataValidation type="list" allowBlank="1" showErrorMessage="1" sqref="E3:E22">
      <formula1>"Muito baixo,Baixo,Médio,Alto,Muito alto"</formula1>
    </dataValidation>
  </dataValidations>
  <printOptions/>
  <pageMargins bottom="0.787401575" footer="0.0" header="0.0" left="0.511811024" right="0.511811024" top="0.787401575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6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1.25"/>
    <col customWidth="1" min="2" max="2" width="52.5"/>
    <col customWidth="1" min="3" max="3" width="32.5"/>
    <col customWidth="1" min="4" max="4" width="45.5"/>
    <col customWidth="1" min="5" max="25" width="12.5"/>
  </cols>
  <sheetData>
    <row r="1" ht="12.0" customHeight="1">
      <c r="A1" s="50" t="s">
        <v>183</v>
      </c>
      <c r="B1" s="6"/>
      <c r="C1" s="6"/>
      <c r="D1" s="7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ht="12.0" customHeight="1">
      <c r="A2" s="51" t="s">
        <v>184</v>
      </c>
      <c r="B2" s="51" t="s">
        <v>123</v>
      </c>
      <c r="C2" s="51" t="s">
        <v>185</v>
      </c>
      <c r="D2" s="52" t="s">
        <v>186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ht="12.0" customHeight="1">
      <c r="A3" s="53" t="str">
        <f>'ETAPA 2. IDENTIFICAÇÃO DE EVENT'!A3</f>
        <v>Criar normativo para a gestão patrimonial dos bens oriundos de projetos.</v>
      </c>
      <c r="B3" s="54" t="str">
        <f>'ETAPA 2. IDENTIFICAÇÃO DE EVENT'!B3</f>
        <v>Falta de controle contábil dos bens patrimoniais da Universidade</v>
      </c>
      <c r="C3" s="55" t="s">
        <v>187</v>
      </c>
      <c r="D3" s="56" t="s">
        <v>188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ht="12.0" customHeight="1">
      <c r="A4" s="53" t="str">
        <f>'ETAPA 2. IDENTIFICAÇÃO DE EVENT'!A4</f>
        <v>Criar normativo para a gestão patrimonial dos bens oriundos de projetos.</v>
      </c>
      <c r="B4" s="54" t="str">
        <f>'ETAPA 2. IDENTIFICAÇÃO DE EVENT'!B4</f>
        <v>Gestão inadequada de bens patrimoniais</v>
      </c>
      <c r="C4" s="55" t="s">
        <v>187</v>
      </c>
      <c r="D4" s="56" t="s">
        <v>188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ht="12.0" customHeight="1">
      <c r="A5" s="53" t="str">
        <f>'ETAPA 2. IDENTIFICAÇÃO DE EVENT'!A5</f>
        <v>Criar normativo para a gestão patrimonial dos bens oriundos de projetos.</v>
      </c>
      <c r="B5" s="54" t="str">
        <f>'ETAPA 2. IDENTIFICAÇÃO DE EVENT'!B5</f>
        <v>Possível obsolescência tecnológica</v>
      </c>
      <c r="C5" s="55" t="s">
        <v>187</v>
      </c>
      <c r="D5" s="56" t="s">
        <v>188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ht="12.0" customHeight="1">
      <c r="A6" s="53" t="str">
        <f>'ETAPA 2. IDENTIFICAÇÃO DE EVENT'!A6</f>
        <v>Criar normativo para a gestão patrimonial dos bens oriundos de projetos.</v>
      </c>
      <c r="B6" s="54" t="str">
        <f>'ETAPA 2. IDENTIFICAÇÃO DE EVENT'!B6</f>
        <v>Uso indevido dos bens e desigualdade de acesso</v>
      </c>
      <c r="C6" s="55" t="s">
        <v>187</v>
      </c>
      <c r="D6" s="56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ht="12.0" customHeight="1">
      <c r="A7" s="53" t="str">
        <f>'ETAPA 2. IDENTIFICAÇÃO DE EVENT'!A7</f>
        <v>Promover a criação de uma central de compras envolvendo todas as IFESs existentes no Ceará para a realização de aquisições e logísticas compartilhadas.</v>
      </c>
      <c r="B7" s="54" t="str">
        <f>'ETAPA 2. IDENTIFICAÇÃO DE EVENT'!B7</f>
        <v>Não implantação da Central de Compras Compartilhadas entre as IFES do Ceará</v>
      </c>
      <c r="C7" s="55" t="s">
        <v>187</v>
      </c>
      <c r="D7" s="56" t="s">
        <v>188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ht="12.0" customHeight="1">
      <c r="A8" s="53" t="str">
        <f>'ETAPA 2. IDENTIFICAÇÃO DE EVENT'!A8</f>
        <v>Alterar fluxo processual, ampliando a solicitação de laudo técnico prévio para os equipamentos a serem adquiridos, justificando a aquisição em caso de substituição ou nova necessidade</v>
      </c>
      <c r="B8" s="54" t="str">
        <f>'ETAPA 2. IDENTIFICAÇÃO DE EVENT'!B8</f>
        <v>Não implantação do fluxo de laudo técnico prévio para aquisição de equipamentos</v>
      </c>
      <c r="C8" s="55" t="s">
        <v>187</v>
      </c>
      <c r="D8" s="56" t="s">
        <v>188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ht="12.0" customHeight="1">
      <c r="A9" s="53" t="str">
        <f>'ETAPA 2. IDENTIFICAÇÃO DE EVENT'!A9</f>
        <v>Alterar fluxo processual, ampliando a solicitação de laudo técnico prévio para os equipamentos a serem adquiridos, justificando a aquisição em caso de substituição ou nova necessidade</v>
      </c>
      <c r="B9" s="54" t="str">
        <f>'ETAPA 2. IDENTIFICAÇÃO DE EVENT'!B9</f>
        <v>Comprometimento do controle do estado dos equipamentos </v>
      </c>
      <c r="C9" s="55" t="s">
        <v>187</v>
      </c>
      <c r="D9" s="56" t="s">
        <v>188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ht="12.0" customHeight="1">
      <c r="A10" s="53" t="str">
        <f>'ETAPA 2. IDENTIFICAÇÃO DE EVENT'!A10</f>
        <v>Avaliar a viabilidade de implantação de banco de dados dos bens permanentes usados para reaproveitamento entre unidades</v>
      </c>
      <c r="B10" s="54" t="str">
        <f>'ETAPA 2. IDENTIFICAÇÃO DE EVENT'!B10</f>
        <v>Impossibiidade de avaliar a viabilidade de implantação do banco de dados de bens permanentes</v>
      </c>
      <c r="C10" s="55" t="s">
        <v>187</v>
      </c>
      <c r="D10" s="56" t="s">
        <v>188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ht="12.0" customHeight="1">
      <c r="A11" s="53" t="str">
        <f>'ETAPA 2. IDENTIFICAÇÃO DE EVENT'!A11</f>
        <v>Aprimorar metodologia do Plano de Contratação Anual (PCA), a fim de promover maior transparência e melhor acompanhamento da execução do plano pelas unidades administrativas e acadêmicas.</v>
      </c>
      <c r="B11" s="54" t="str">
        <f>'ETAPA 2. IDENTIFICAÇÃO DE EVENT'!B11</f>
        <v>Comprometimento da confiabilidade das informações gerenciais devido à ausência de integração entre sistemas</v>
      </c>
      <c r="C11" s="55" t="s">
        <v>187</v>
      </c>
      <c r="D11" s="56" t="s">
        <v>188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ht="12.0" customHeight="1">
      <c r="A12" s="53" t="str">
        <f>'ETAPA 2. IDENTIFICAÇÃO DE EVENT'!A12</f>
        <v>Criar matriz de critérios técnicos para definição de prioridades para alocação orçamentária de investimentos</v>
      </c>
      <c r="B12" s="54" t="str">
        <f>'ETAPA 2. IDENTIFICAÇÃO DE EVENT'!B12</f>
        <v>Alocação inadequada de recursos </v>
      </c>
      <c r="C12" s="55" t="s">
        <v>187</v>
      </c>
      <c r="D12" s="56" t="s">
        <v>188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ht="12.0" customHeight="1">
      <c r="A13" s="53" t="str">
        <f>'ETAPA 2. IDENTIFICAÇÃO DE EVENT'!A13</f>
        <v>Criar matriz de critérios técnicos para definição de prioridades para alocação orçamentária de investimentos</v>
      </c>
      <c r="B13" s="54" t="str">
        <f>'ETAPA 2. IDENTIFICAÇÃO DE EVENT'!B13</f>
        <v>Desalinhamento da gestão superior sobre os critérios de distribuição orçamentária </v>
      </c>
      <c r="C13" s="55" t="s">
        <v>187</v>
      </c>
      <c r="D13" s="56" t="s">
        <v>188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ht="12.0" customHeight="1">
      <c r="A14" s="53" t="str">
        <f>'ETAPA 2. IDENTIFICAÇÃO DE EVENT'!A14</f>
        <v>Estabelecer e implementar metodologia de apuração de custos no âmbito da UFC, contemplando a definição de uma equipe responsável pela gestão de custos e a construção de informações gerenciais</v>
      </c>
      <c r="B14" s="54" t="str">
        <f>'ETAPA 2. IDENTIFICAÇÃO DE EVENT'!B14</f>
        <v>Impossibilidade de aplicação de uma nova metodologia em virtude da complexidade da Universidade</v>
      </c>
      <c r="C14" s="55" t="s">
        <v>187</v>
      </c>
      <c r="D14" s="56" t="s">
        <v>188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ht="12.0" customHeight="1">
      <c r="A15" s="53" t="str">
        <f>'ETAPA 2. IDENTIFICAÇÃO DE EVENT'!A15</f>
        <v>Estabelecer e implementar metodologia de apuração de custos no âmbito da UFC, contemplando a definição de uma equipe responsável pela gestão de custos e a construção de informações gerenciais</v>
      </c>
      <c r="B15" s="54" t="str">
        <f>'ETAPA 2. IDENTIFICAÇÃO DE EVENT'!B15</f>
        <v>Comprometimento da confiabilidade das informações gerenciais devido à ausência de integração entre sistemas</v>
      </c>
      <c r="C15" s="55" t="s">
        <v>187</v>
      </c>
      <c r="D15" s="56" t="s">
        <v>188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ht="12.0" customHeight="1">
      <c r="A16" s="53" t="str">
        <f>'ETAPA 2. IDENTIFICAÇÃO DE EVENT'!A16</f>
        <v>Disponibilizar informações para controle gerencial de bens patrimoniais para auxílio na tomada de decisão.</v>
      </c>
      <c r="B16" s="54" t="str">
        <f>'ETAPA 2. IDENTIFICAÇÃO DE EVENT'!B16</f>
        <v>Comprometimento da confiabilidade das informações gerenciais devido à ausência de integração entre sistemas</v>
      </c>
      <c r="C16" s="55" t="s">
        <v>187</v>
      </c>
      <c r="D16" s="56" t="s">
        <v>188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ht="12.0" customHeight="1">
      <c r="A17" s="53" t="str">
        <f>'ETAPA 2. IDENTIFICAÇÃO DE EVENT'!A17</f>
        <v>Disponibilizar informações para controle gerencial de bens patrimoniais para auxílio na tomada de decisão.</v>
      </c>
      <c r="B17" s="54" t="str">
        <f>'ETAPA 2. IDENTIFICAÇÃO DE EVENT'!B17</f>
        <v>Gestão inadequada de bens patrimoniais</v>
      </c>
      <c r="C17" s="55" t="s">
        <v>187</v>
      </c>
      <c r="D17" s="56" t="s">
        <v>188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ht="12.0" customHeight="1">
      <c r="A18" s="53" t="str">
        <f>'ETAPA 2. IDENTIFICAÇÃO DE EVENT'!A18</f>
        <v>Definir (implementar) metodologia de aferição de custos indiretos para bens e serviços.</v>
      </c>
      <c r="B18" s="54" t="str">
        <f>'ETAPA 2. IDENTIFICAÇÃO DE EVENT'!B18</f>
        <v>Comprometimento da metodologia de aferição de custos indiretos</v>
      </c>
      <c r="C18" s="55" t="s">
        <v>187</v>
      </c>
      <c r="D18" s="56" t="s">
        <v>188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ht="12.0" customHeight="1">
      <c r="A19" s="53" t="str">
        <f>'ETAPA 2. IDENTIFICAÇÃO DE EVENT'!A19</f>
        <v>Definir (implementar) metodologia de aferição de custos indiretos para bens e serviços.</v>
      </c>
      <c r="B19" s="54" t="str">
        <f>'ETAPA 2. IDENTIFICAÇÃO DE EVENT'!B19</f>
        <v>Comprometimento da confiabilidade das informações gerenciais devido à ausência de integração entre sistemas</v>
      </c>
      <c r="C19" s="55" t="s">
        <v>187</v>
      </c>
      <c r="D19" s="56" t="s">
        <v>188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ht="12.0" customHeight="1">
      <c r="A20" s="53" t="str">
        <f>'ETAPA 2. IDENTIFICAÇÃO DE EVENT'!A20</f>
        <v>Definir (implementar) metodologia de aferição de custos indiretos para bens e serviços.</v>
      </c>
      <c r="B20" s="54" t="str">
        <f>'ETAPA 2. IDENTIFICAÇÃO DE EVENT'!B20</f>
        <v>Aumento da morosidade processual devido ao excesso de demandas administrativas</v>
      </c>
      <c r="C20" s="55" t="s">
        <v>187</v>
      </c>
      <c r="D20" s="56" t="s">
        <v>188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ht="12.0" customHeight="1">
      <c r="A21" s="53" t="str">
        <f>'ETAPA 2. IDENTIFICAÇÃO DE EVENT'!A21</f>
        <v>Contratar empresa de manutenção de mobiliário in loco, a fim de evitar novas compras de móveis.</v>
      </c>
      <c r="B21" s="54" t="str">
        <f>'ETAPA 2. IDENTIFICAÇÃO DE EVENT'!B21</f>
        <v>Comprometimento da execução dos serviços de manutenção de mobiliário</v>
      </c>
      <c r="C21" s="55" t="s">
        <v>187</v>
      </c>
      <c r="D21" s="56" t="s">
        <v>188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ht="12.0" customHeight="1">
      <c r="A22" s="53" t="str">
        <f>'ETAPA 2. IDENTIFICAÇÃO DE EVENT'!A22</f>
        <v>Contratar empresa de manutenção de mobiliário in loco, a fim de evitar novas compras de móveis.</v>
      </c>
      <c r="B22" s="54" t="str">
        <f>'ETAPA 2. IDENTIFICAÇÃO DE EVENT'!B22</f>
        <v>Insuficiência orçamentária</v>
      </c>
      <c r="C22" s="55" t="s">
        <v>187</v>
      </c>
      <c r="D22" s="56" t="s">
        <v>188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ht="12.0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ht="12.0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ht="12.0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ht="12.0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ht="12.0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ht="12.0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ht="12.0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ht="12.0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ht="12.0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ht="12.0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ht="12.0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ht="12.0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ht="12.0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ht="12.0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ht="12.0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ht="12.0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ht="12.0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ht="12.0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ht="12.0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ht="12.0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ht="12.0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ht="12.0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ht="12.0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ht="12.0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ht="12.0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ht="12.0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ht="12.0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ht="12.0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ht="12.0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ht="12.0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ht="12.0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ht="12.0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ht="12.0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ht="12.0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ht="12.0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ht="12.0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ht="12.0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ht="12.0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ht="12.0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ht="12.0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ht="12.0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ht="12.0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ht="12.0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ht="12.0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ht="12.0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ht="12.0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ht="12.0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ht="12.0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ht="12.0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ht="12.0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ht="12.0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ht="12.0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ht="12.0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ht="12.0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ht="12.0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ht="12.0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ht="12.0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ht="12.0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ht="12.0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ht="12.0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ht="12.0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ht="12.0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ht="12.0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ht="12.0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ht="12.0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ht="12.0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ht="12.0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ht="12.0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ht="12.0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ht="12.0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ht="12.0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ht="12.0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ht="12.0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ht="12.0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ht="12.0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ht="12.0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ht="12.0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ht="12.0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ht="12.0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ht="12.0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ht="12.0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ht="12.0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ht="12.0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ht="12.0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ht="12.0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ht="12.0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ht="12.0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ht="12.0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ht="12.0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ht="12.0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ht="12.0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ht="12.0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ht="12.0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ht="12.0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ht="12.0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ht="12.0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ht="12.0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ht="12.0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ht="12.0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ht="12.0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</row>
    <row r="123" ht="12.0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</row>
    <row r="124" ht="12.0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</row>
    <row r="125" ht="12.0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</row>
    <row r="126" ht="12.0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</row>
    <row r="127" ht="12.0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</row>
    <row r="128" ht="12.0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</row>
    <row r="129" ht="12.0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</row>
    <row r="130" ht="12.0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</row>
    <row r="131" ht="12.0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</row>
    <row r="132" ht="12.0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</row>
    <row r="133" ht="12.0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</row>
    <row r="134" ht="12.0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</row>
    <row r="135" ht="12.0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</row>
    <row r="136" ht="12.0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</row>
    <row r="137" ht="12.0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</row>
    <row r="138" ht="12.0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</row>
    <row r="139" ht="12.0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</row>
    <row r="140" ht="12.0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</row>
    <row r="141" ht="12.0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</row>
    <row r="142" ht="12.0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</row>
    <row r="143" ht="12.0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</row>
    <row r="144" ht="12.0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</row>
    <row r="145" ht="12.0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</row>
    <row r="146" ht="12.0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</row>
    <row r="147" ht="12.0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</row>
    <row r="148" ht="12.0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</row>
    <row r="149" ht="12.0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</row>
    <row r="150" ht="12.0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</row>
    <row r="151" ht="12.0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</row>
    <row r="152" ht="12.0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</row>
    <row r="153" ht="12.0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</row>
    <row r="154" ht="12.0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</row>
    <row r="155" ht="12.0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</row>
    <row r="156" ht="12.0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</row>
    <row r="157" ht="12.0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</row>
    <row r="158" ht="12.0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</row>
    <row r="159" ht="12.0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</row>
    <row r="160" ht="12.0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</row>
    <row r="161" ht="12.0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</row>
    <row r="162" ht="12.0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</row>
    <row r="163" ht="12.0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</row>
    <row r="164" ht="12.0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</row>
    <row r="165" ht="12.0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</row>
    <row r="166" ht="12.0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</row>
    <row r="167" ht="12.0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</row>
    <row r="168" ht="12.0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</row>
    <row r="169" ht="12.0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</row>
    <row r="170" ht="12.0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</row>
    <row r="171" ht="12.0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</row>
    <row r="172" ht="12.0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</row>
    <row r="173" ht="12.0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</row>
    <row r="174" ht="12.0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</row>
    <row r="175" ht="12.0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</row>
    <row r="176" ht="12.0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</row>
    <row r="177" ht="12.0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</row>
    <row r="178" ht="12.0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</row>
    <row r="179" ht="12.0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</row>
    <row r="180" ht="12.0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</row>
    <row r="181" ht="12.0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</row>
    <row r="182" ht="12.0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</row>
    <row r="183" ht="12.0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</row>
    <row r="184" ht="12.0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</row>
    <row r="185" ht="12.0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</row>
    <row r="186" ht="12.0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</row>
    <row r="187" ht="12.0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</row>
    <row r="188" ht="12.0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</row>
    <row r="189" ht="12.0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</row>
    <row r="190" ht="12.0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</row>
    <row r="191" ht="12.0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</row>
    <row r="192" ht="12.0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</row>
    <row r="193" ht="12.0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</row>
    <row r="194" ht="12.0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</row>
    <row r="195" ht="12.0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</row>
    <row r="196" ht="12.0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</row>
    <row r="197" ht="12.0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</row>
    <row r="198" ht="12.0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</row>
    <row r="199" ht="12.0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</row>
    <row r="200" ht="12.0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</row>
    <row r="201" ht="12.0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</row>
    <row r="202" ht="12.0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</row>
    <row r="203" ht="12.0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</row>
    <row r="204" ht="12.0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</row>
    <row r="205" ht="12.0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</row>
    <row r="206" ht="12.0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</row>
    <row r="207" ht="12.0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</row>
    <row r="208" ht="12.0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</row>
    <row r="209" ht="12.0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</row>
    <row r="210" ht="12.0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</row>
    <row r="211" ht="12.0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</row>
    <row r="212" ht="12.0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</row>
    <row r="213" ht="12.0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</row>
    <row r="214" ht="12.0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</row>
    <row r="215" ht="12.0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</row>
    <row r="216" ht="12.0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</row>
    <row r="217" ht="12.0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</row>
    <row r="218" ht="12.0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</row>
    <row r="219" ht="12.0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</row>
    <row r="220" ht="12.0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</row>
    <row r="221" ht="12.0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</row>
    <row r="222" ht="12.0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</row>
    <row r="223" ht="12.0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</row>
    <row r="224" ht="12.0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</row>
    <row r="225" ht="12.0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</row>
    <row r="226" ht="12.0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</row>
    <row r="227" ht="12.0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</row>
    <row r="228" ht="12.0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</row>
    <row r="229" ht="12.0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</row>
    <row r="230" ht="12.0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</row>
    <row r="231" ht="12.0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</row>
    <row r="232" ht="12.0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</row>
    <row r="233" ht="12.0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</row>
    <row r="234" ht="12.0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</row>
    <row r="235" ht="12.0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</row>
    <row r="236" ht="12.0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</row>
    <row r="237" ht="12.0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</row>
    <row r="238" ht="12.0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</row>
    <row r="239" ht="12.0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</row>
    <row r="240" ht="12.0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</row>
    <row r="241" ht="12.0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</row>
    <row r="242" ht="12.0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</row>
    <row r="243" ht="12.0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</row>
    <row r="244" ht="12.0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</row>
    <row r="245" ht="12.0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</row>
    <row r="246" ht="12.0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</row>
    <row r="247" ht="12.0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</row>
    <row r="248" ht="12.0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</row>
    <row r="249" ht="12.0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</row>
    <row r="250" ht="12.0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</row>
    <row r="251" ht="12.0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</row>
    <row r="252" ht="12.0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</row>
    <row r="253" ht="12.0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</row>
    <row r="254" ht="12.0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</row>
    <row r="255" ht="12.0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</row>
    <row r="256" ht="12.0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</row>
    <row r="257" ht="12.0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</row>
    <row r="258" ht="12.0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</row>
    <row r="259" ht="12.0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</row>
    <row r="260" ht="12.0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</row>
    <row r="261" ht="12.0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</row>
    <row r="262" ht="12.0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</row>
    <row r="263" ht="12.0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</row>
    <row r="264" ht="12.0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</row>
    <row r="265" ht="12.0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</row>
    <row r="266" ht="12.0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</row>
    <row r="267" ht="12.0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</row>
    <row r="268" ht="12.0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</row>
    <row r="269" ht="12.0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</row>
    <row r="270" ht="12.0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</row>
    <row r="271" ht="12.0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</row>
    <row r="272" ht="12.0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</row>
    <row r="273" ht="12.0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</row>
    <row r="274" ht="12.0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</row>
    <row r="275" ht="12.0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</row>
    <row r="276" ht="12.0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</row>
    <row r="277" ht="12.0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</row>
    <row r="278" ht="12.0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</row>
    <row r="279" ht="12.0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</row>
    <row r="280" ht="12.0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</row>
    <row r="281" ht="12.0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</row>
    <row r="282" ht="12.0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</row>
    <row r="283" ht="12.0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</row>
    <row r="284" ht="12.0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</row>
    <row r="285" ht="12.0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</row>
    <row r="286" ht="12.0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</row>
    <row r="287" ht="12.0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</row>
    <row r="288" ht="12.0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</row>
    <row r="289" ht="12.0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</row>
    <row r="290" ht="12.0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</row>
    <row r="291" ht="12.0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</row>
    <row r="292" ht="12.0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</row>
    <row r="293" ht="12.0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</row>
    <row r="294" ht="12.0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</row>
    <row r="295" ht="12.0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</row>
    <row r="296" ht="12.0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</row>
    <row r="297" ht="12.0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</row>
    <row r="298" ht="12.0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</row>
    <row r="299" ht="12.0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</row>
    <row r="300" ht="12.0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</row>
    <row r="301" ht="12.0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</row>
    <row r="302" ht="12.0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</row>
    <row r="303" ht="12.0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</row>
    <row r="304" ht="12.0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</row>
    <row r="305" ht="12.0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</row>
    <row r="306" ht="12.0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</row>
    <row r="307" ht="12.0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</row>
    <row r="308" ht="12.0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</row>
    <row r="309" ht="12.0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</row>
    <row r="310" ht="12.0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</row>
    <row r="311" ht="12.0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</row>
    <row r="312" ht="12.0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</row>
    <row r="313" ht="12.0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</row>
    <row r="314" ht="12.0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</row>
    <row r="315" ht="12.0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</row>
    <row r="316" ht="12.0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</row>
    <row r="317" ht="12.0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</row>
    <row r="318" ht="12.0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</row>
    <row r="319" ht="12.0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</row>
    <row r="320" ht="12.0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</row>
    <row r="321" ht="12.0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</row>
    <row r="322" ht="12.0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</row>
    <row r="323" ht="12.0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</row>
    <row r="324" ht="12.0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</row>
    <row r="325" ht="12.0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</row>
    <row r="326" ht="12.0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</row>
    <row r="327" ht="12.0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</row>
    <row r="328" ht="12.0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</row>
    <row r="329" ht="12.0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</row>
    <row r="330" ht="12.0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</row>
    <row r="331" ht="12.0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</row>
    <row r="332" ht="12.0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</row>
    <row r="333" ht="12.0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</row>
    <row r="334" ht="12.0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</row>
    <row r="335" ht="12.0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</row>
    <row r="336" ht="12.0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</row>
    <row r="337" ht="12.0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</row>
    <row r="338" ht="12.0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</row>
    <row r="339" ht="12.0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</row>
    <row r="340" ht="12.0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</row>
    <row r="341" ht="12.0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</row>
    <row r="342" ht="12.0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</row>
    <row r="343" ht="12.0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</row>
    <row r="344" ht="12.0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</row>
    <row r="345" ht="12.0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</row>
    <row r="346" ht="12.0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</row>
    <row r="347" ht="12.0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</row>
    <row r="348" ht="12.0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</row>
    <row r="349" ht="12.0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</row>
    <row r="350" ht="12.0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</row>
    <row r="351" ht="12.0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</row>
    <row r="352" ht="12.0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</row>
    <row r="353" ht="12.0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</row>
    <row r="354" ht="12.0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</row>
    <row r="355" ht="12.0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</row>
    <row r="356" ht="12.0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</row>
    <row r="357" ht="12.0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</row>
    <row r="358" ht="12.0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</row>
    <row r="359" ht="12.0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</row>
    <row r="360" ht="12.0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</row>
    <row r="361" ht="12.0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</row>
    <row r="362" ht="12.0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</row>
    <row r="363" ht="12.0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</row>
    <row r="364" ht="12.0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</row>
    <row r="365" ht="12.0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</row>
    <row r="366" ht="12.0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</row>
    <row r="367" ht="12.0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</row>
    <row r="368" ht="12.0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</row>
    <row r="369" ht="12.0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</row>
    <row r="370" ht="12.0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</row>
    <row r="371" ht="12.0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</row>
    <row r="372" ht="12.0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</row>
    <row r="373" ht="12.0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</row>
    <row r="374" ht="12.0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</row>
    <row r="375" ht="12.0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</row>
    <row r="376" ht="12.0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</row>
    <row r="377" ht="12.0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</row>
    <row r="378" ht="12.0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</row>
    <row r="379" ht="12.0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</row>
    <row r="380" ht="12.0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</row>
    <row r="381" ht="12.0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</row>
    <row r="382" ht="12.0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</row>
    <row r="383" ht="12.0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</row>
    <row r="384" ht="12.0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</row>
    <row r="385" ht="12.0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</row>
    <row r="386" ht="12.0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</row>
    <row r="387" ht="12.0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</row>
    <row r="388" ht="12.0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</row>
    <row r="389" ht="12.0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</row>
    <row r="390" ht="12.0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</row>
    <row r="391" ht="12.0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</row>
    <row r="392" ht="12.0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</row>
    <row r="393" ht="12.0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</row>
    <row r="394" ht="12.0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</row>
    <row r="395" ht="12.0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</row>
    <row r="396" ht="12.0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</row>
    <row r="397" ht="12.0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</row>
    <row r="398" ht="12.0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</row>
    <row r="399" ht="12.0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</row>
    <row r="400" ht="12.0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</row>
    <row r="401" ht="12.0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</row>
    <row r="402" ht="12.0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</row>
    <row r="403" ht="12.0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</row>
    <row r="404" ht="12.0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</row>
    <row r="405" ht="12.0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</row>
    <row r="406" ht="12.0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</row>
    <row r="407" ht="12.0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</row>
    <row r="408" ht="12.0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</row>
    <row r="409" ht="12.0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</row>
    <row r="410" ht="12.0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</row>
    <row r="411" ht="12.0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</row>
    <row r="412" ht="12.0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</row>
    <row r="413" ht="12.0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</row>
    <row r="414" ht="12.0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</row>
    <row r="415" ht="12.0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</row>
    <row r="416" ht="12.0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</row>
    <row r="417" ht="12.0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</row>
    <row r="418" ht="12.0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</row>
    <row r="419" ht="12.0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</row>
    <row r="420" ht="12.0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</row>
    <row r="421" ht="12.0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</row>
    <row r="422" ht="12.0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</row>
    <row r="423" ht="12.0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</row>
    <row r="424" ht="12.0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</row>
    <row r="425" ht="12.0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</row>
    <row r="426" ht="12.0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</row>
    <row r="427" ht="12.0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</row>
    <row r="428" ht="12.0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</row>
    <row r="429" ht="12.0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</row>
    <row r="430" ht="12.0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</row>
    <row r="431" ht="12.0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</row>
    <row r="432" ht="12.0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</row>
    <row r="433" ht="12.0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</row>
    <row r="434" ht="12.0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</row>
    <row r="435" ht="12.0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</row>
    <row r="436" ht="12.0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</row>
    <row r="437" ht="12.0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</row>
    <row r="438" ht="12.0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</row>
    <row r="439" ht="12.0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</row>
    <row r="440" ht="12.0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</row>
    <row r="441" ht="12.0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</row>
    <row r="442" ht="12.0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</row>
    <row r="443" ht="12.0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</row>
    <row r="444" ht="12.0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</row>
    <row r="445" ht="12.0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</row>
    <row r="446" ht="12.0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</row>
    <row r="447" ht="12.0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</row>
    <row r="448" ht="12.0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</row>
    <row r="449" ht="12.0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</row>
    <row r="450" ht="12.0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</row>
    <row r="451" ht="12.0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</row>
    <row r="452" ht="12.0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</row>
    <row r="453" ht="12.0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</row>
    <row r="454" ht="12.0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</row>
    <row r="455" ht="12.0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</row>
    <row r="456" ht="12.0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</row>
    <row r="457" ht="12.0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</row>
    <row r="458" ht="12.0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</row>
    <row r="459" ht="12.0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</row>
    <row r="460" ht="12.0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</row>
    <row r="461" ht="12.0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</row>
    <row r="462" ht="12.0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</row>
    <row r="463" ht="12.0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</row>
    <row r="464" ht="12.0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</row>
    <row r="465" ht="12.0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</row>
    <row r="466" ht="12.0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</row>
    <row r="467" ht="12.0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</row>
    <row r="468" ht="12.0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</row>
    <row r="469" ht="12.0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</row>
    <row r="470" ht="12.0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</row>
    <row r="471" ht="12.0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</row>
    <row r="472" ht="12.0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</row>
    <row r="473" ht="12.0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</row>
    <row r="474" ht="12.0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</row>
    <row r="475" ht="12.0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</row>
    <row r="476" ht="12.0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</row>
    <row r="477" ht="12.0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</row>
    <row r="478" ht="12.0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</row>
    <row r="479" ht="12.0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</row>
    <row r="480" ht="12.0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</row>
    <row r="481" ht="12.0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</row>
    <row r="482" ht="12.0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</row>
    <row r="483" ht="12.0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</row>
    <row r="484" ht="12.0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</row>
    <row r="485" ht="12.0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</row>
    <row r="486" ht="12.0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</row>
    <row r="487" ht="12.0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</row>
    <row r="488" ht="12.0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</row>
    <row r="489" ht="12.0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</row>
    <row r="490" ht="12.0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</row>
    <row r="491" ht="12.0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</row>
    <row r="492" ht="12.0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</row>
    <row r="493" ht="12.0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</row>
    <row r="494" ht="12.0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</row>
    <row r="495" ht="12.0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</row>
    <row r="496" ht="12.0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</row>
    <row r="497" ht="12.0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</row>
    <row r="498" ht="12.0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</row>
    <row r="499" ht="12.0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</row>
    <row r="500" ht="12.0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</row>
    <row r="501" ht="12.0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</row>
    <row r="502" ht="12.0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</row>
    <row r="503" ht="12.0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</row>
    <row r="504" ht="12.0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</row>
    <row r="505" ht="12.0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</row>
    <row r="506" ht="12.0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</row>
    <row r="507" ht="12.0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</row>
    <row r="508" ht="12.0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</row>
    <row r="509" ht="12.0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</row>
    <row r="510" ht="12.0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</row>
    <row r="511" ht="12.0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</row>
    <row r="512" ht="12.0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</row>
    <row r="513" ht="12.0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</row>
    <row r="514" ht="12.0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</row>
    <row r="515" ht="12.0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</row>
    <row r="516" ht="12.0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</row>
    <row r="517" ht="12.0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</row>
    <row r="518" ht="12.0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</row>
    <row r="519" ht="12.0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</row>
    <row r="520" ht="12.0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</row>
    <row r="521" ht="12.0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</row>
    <row r="522" ht="12.0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</row>
    <row r="523" ht="12.0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</row>
    <row r="524" ht="12.0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</row>
    <row r="525" ht="12.0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</row>
    <row r="526" ht="12.0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</row>
    <row r="527" ht="12.0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</row>
    <row r="528" ht="12.0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</row>
    <row r="529" ht="12.0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</row>
    <row r="530" ht="12.0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</row>
    <row r="531" ht="12.0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</row>
    <row r="532" ht="12.0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</row>
    <row r="533" ht="12.0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</row>
    <row r="534" ht="12.0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</row>
    <row r="535" ht="12.0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</row>
    <row r="536" ht="12.0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</row>
    <row r="537" ht="12.0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</row>
    <row r="538" ht="12.0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</row>
    <row r="539" ht="12.0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</row>
    <row r="540" ht="12.0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</row>
    <row r="541" ht="12.0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</row>
    <row r="542" ht="12.0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</row>
    <row r="543" ht="12.0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</row>
    <row r="544" ht="12.0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</row>
    <row r="545" ht="12.0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</row>
    <row r="546" ht="12.0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</row>
    <row r="547" ht="12.0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</row>
    <row r="548" ht="12.0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</row>
    <row r="549" ht="12.0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</row>
    <row r="550" ht="12.0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</row>
    <row r="551" ht="12.0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</row>
    <row r="552" ht="12.0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</row>
    <row r="553" ht="12.0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</row>
    <row r="554" ht="12.0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</row>
    <row r="555" ht="12.0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</row>
    <row r="556" ht="12.0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</row>
    <row r="557" ht="12.0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</row>
    <row r="558" ht="12.0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</row>
    <row r="559" ht="12.0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</row>
    <row r="560" ht="12.0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</row>
    <row r="561" ht="12.0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</row>
    <row r="562" ht="12.0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</row>
    <row r="563" ht="12.0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</row>
    <row r="564" ht="12.0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</row>
    <row r="565" ht="12.0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</row>
    <row r="566" ht="12.0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</row>
    <row r="567" ht="12.0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</row>
    <row r="568" ht="12.0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</row>
    <row r="569" ht="12.0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</row>
    <row r="570" ht="12.0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</row>
    <row r="571" ht="12.0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</row>
    <row r="572" ht="12.0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</row>
    <row r="573" ht="12.0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</row>
    <row r="574" ht="12.0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</row>
    <row r="575" ht="12.0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</row>
    <row r="576" ht="12.0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</row>
    <row r="577" ht="12.0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</row>
    <row r="578" ht="12.0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</row>
    <row r="579" ht="12.0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</row>
    <row r="580" ht="12.0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</row>
    <row r="581" ht="12.0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</row>
    <row r="582" ht="12.0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</row>
    <row r="583" ht="12.0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</row>
    <row r="584" ht="12.0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</row>
    <row r="585" ht="12.0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</row>
    <row r="586" ht="12.0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</row>
    <row r="587" ht="12.0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</row>
    <row r="588" ht="12.0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</row>
    <row r="589" ht="12.0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</row>
    <row r="590" ht="12.0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</row>
    <row r="591" ht="12.0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</row>
    <row r="592" ht="12.0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</row>
    <row r="593" ht="12.0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</row>
    <row r="594" ht="12.0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</row>
    <row r="595" ht="12.0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</row>
    <row r="596" ht="12.0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</row>
    <row r="597" ht="12.0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</row>
    <row r="598" ht="12.0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</row>
    <row r="599" ht="12.0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</row>
    <row r="600" ht="12.0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</row>
    <row r="601" ht="12.0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</row>
    <row r="602" ht="12.0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</row>
    <row r="603" ht="12.0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</row>
    <row r="604" ht="12.0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</row>
    <row r="605" ht="12.0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</row>
    <row r="606" ht="12.0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</row>
    <row r="607" ht="12.0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</row>
    <row r="608" ht="12.0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</row>
    <row r="609" ht="12.0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</row>
    <row r="610" ht="12.0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</row>
    <row r="611" ht="12.0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</row>
    <row r="612" ht="12.0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</row>
    <row r="613" ht="12.0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</row>
    <row r="614" ht="12.0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</row>
    <row r="615" ht="12.0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</row>
    <row r="616" ht="12.0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</row>
    <row r="617" ht="12.0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</row>
    <row r="618" ht="12.0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</row>
    <row r="619" ht="12.0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</row>
    <row r="620" ht="12.0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</row>
    <row r="621" ht="12.0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</row>
    <row r="622" ht="12.0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</row>
    <row r="623" ht="12.0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</row>
    <row r="624" ht="12.0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</row>
    <row r="625" ht="12.0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</row>
    <row r="626" ht="12.0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</row>
    <row r="627" ht="12.0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</row>
    <row r="628" ht="12.0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</row>
    <row r="629" ht="12.0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</row>
    <row r="630" ht="12.0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</row>
    <row r="631" ht="12.0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</row>
    <row r="632" ht="12.0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</row>
    <row r="633" ht="12.0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</row>
    <row r="634" ht="12.0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</row>
    <row r="635" ht="12.0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</row>
    <row r="636" ht="12.0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</row>
    <row r="637" ht="12.0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</row>
    <row r="638" ht="12.0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</row>
    <row r="639" ht="12.0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</row>
    <row r="640" ht="12.0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</row>
    <row r="641" ht="12.0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</row>
    <row r="642" ht="12.0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</row>
    <row r="643" ht="12.0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</row>
    <row r="644" ht="12.0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</row>
    <row r="645" ht="12.0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</row>
    <row r="646" ht="12.0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</row>
    <row r="647" ht="12.0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</row>
    <row r="648" ht="12.0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</row>
    <row r="649" ht="12.0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</row>
    <row r="650" ht="12.0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</row>
    <row r="651" ht="12.0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</row>
    <row r="652" ht="12.0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</row>
    <row r="653" ht="12.0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</row>
    <row r="654" ht="12.0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</row>
    <row r="655" ht="12.0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</row>
    <row r="656" ht="12.0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</row>
    <row r="657" ht="12.0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</row>
    <row r="658" ht="12.0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</row>
    <row r="659" ht="12.0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</row>
    <row r="660" ht="12.0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</row>
    <row r="661" ht="12.0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</row>
    <row r="662" ht="12.0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</row>
    <row r="663" ht="12.0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</row>
    <row r="664" ht="12.0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</row>
    <row r="665" ht="12.0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</row>
    <row r="666" ht="12.0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</row>
    <row r="667" ht="12.0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</row>
    <row r="668" ht="12.0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</row>
    <row r="669" ht="12.0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</row>
    <row r="670" ht="12.0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</row>
    <row r="671" ht="12.0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</row>
    <row r="672" ht="12.0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</row>
    <row r="673" ht="12.0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</row>
    <row r="674" ht="12.0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</row>
    <row r="675" ht="12.0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</row>
    <row r="676" ht="12.0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</row>
    <row r="677" ht="12.0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</row>
    <row r="678" ht="12.0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</row>
    <row r="679" ht="12.0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</row>
    <row r="680" ht="12.0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</row>
    <row r="681" ht="12.0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</row>
    <row r="682" ht="12.0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</row>
    <row r="683" ht="12.0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</row>
    <row r="684" ht="12.0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</row>
    <row r="685" ht="12.0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</row>
    <row r="686" ht="12.0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</row>
    <row r="687" ht="12.0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</row>
    <row r="688" ht="12.0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</row>
    <row r="689" ht="12.0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</row>
    <row r="690" ht="12.0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</row>
    <row r="691" ht="12.0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</row>
    <row r="692" ht="12.0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</row>
    <row r="693" ht="12.0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</row>
    <row r="694" ht="12.0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</row>
    <row r="695" ht="12.0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</row>
    <row r="696" ht="12.0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</row>
    <row r="697" ht="12.0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</row>
    <row r="698" ht="12.0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</row>
    <row r="699" ht="12.0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</row>
    <row r="700" ht="12.0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</row>
    <row r="701" ht="12.0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</row>
    <row r="702" ht="12.0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</row>
    <row r="703" ht="12.0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</row>
    <row r="704" ht="12.0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</row>
    <row r="705" ht="12.0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</row>
    <row r="706" ht="12.0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</row>
    <row r="707" ht="12.0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</row>
    <row r="708" ht="12.0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</row>
    <row r="709" ht="12.0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</row>
    <row r="710" ht="12.0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</row>
    <row r="711" ht="12.0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</row>
    <row r="712" ht="12.0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</row>
    <row r="713" ht="12.0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</row>
    <row r="714" ht="12.0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</row>
    <row r="715" ht="12.0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</row>
    <row r="716" ht="12.0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</row>
    <row r="717" ht="12.0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</row>
    <row r="718" ht="12.0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</row>
    <row r="719" ht="12.0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</row>
    <row r="720" ht="12.0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</row>
    <row r="721" ht="12.0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</row>
    <row r="722" ht="12.0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</row>
    <row r="723" ht="12.0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</row>
    <row r="724" ht="12.0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</row>
    <row r="725" ht="12.0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</row>
    <row r="726" ht="12.0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</row>
    <row r="727" ht="12.0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</row>
    <row r="728" ht="12.0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</row>
    <row r="729" ht="12.0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</row>
    <row r="730" ht="12.0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</row>
    <row r="731" ht="12.0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</row>
    <row r="732" ht="12.0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</row>
    <row r="733" ht="12.0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</row>
    <row r="734" ht="12.0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</row>
    <row r="735" ht="12.0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</row>
    <row r="736" ht="12.0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</row>
    <row r="737" ht="12.0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</row>
    <row r="738" ht="12.0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</row>
    <row r="739" ht="12.0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</row>
    <row r="740" ht="12.0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</row>
    <row r="741" ht="12.0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</row>
    <row r="742" ht="12.0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</row>
    <row r="743" ht="12.0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</row>
    <row r="744" ht="12.0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</row>
    <row r="745" ht="12.0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</row>
    <row r="746" ht="12.0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</row>
    <row r="747" ht="12.0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</row>
    <row r="748" ht="12.0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</row>
    <row r="749" ht="12.0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</row>
    <row r="750" ht="12.0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</row>
    <row r="751" ht="12.0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</row>
    <row r="752" ht="12.0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</row>
    <row r="753" ht="12.0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</row>
    <row r="754" ht="12.0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</row>
    <row r="755" ht="12.0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</row>
    <row r="756" ht="12.0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</row>
    <row r="757" ht="12.0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</row>
    <row r="758" ht="12.0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</row>
    <row r="759" ht="12.0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</row>
    <row r="760" ht="12.0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</row>
    <row r="761" ht="12.0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</row>
    <row r="762" ht="12.0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</row>
    <row r="763" ht="12.0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</row>
    <row r="764" ht="12.0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</row>
    <row r="765" ht="12.0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</row>
    <row r="766" ht="12.0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</row>
    <row r="767" ht="12.0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</row>
    <row r="768" ht="12.0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</row>
    <row r="769" ht="12.0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</row>
    <row r="770" ht="12.0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</row>
    <row r="771" ht="12.0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</row>
    <row r="772" ht="12.0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</row>
    <row r="773" ht="12.0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</row>
    <row r="774" ht="12.0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</row>
    <row r="775" ht="12.0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</row>
    <row r="776" ht="12.0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</row>
    <row r="777" ht="12.0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</row>
    <row r="778" ht="12.0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</row>
    <row r="779" ht="12.0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</row>
    <row r="780" ht="12.0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</row>
    <row r="781" ht="12.0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</row>
    <row r="782" ht="12.0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</row>
    <row r="783" ht="12.0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</row>
    <row r="784" ht="12.0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</row>
    <row r="785" ht="12.0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</row>
    <row r="786" ht="12.0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</row>
    <row r="787" ht="12.0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</row>
    <row r="788" ht="12.0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</row>
    <row r="789" ht="12.0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</row>
    <row r="790" ht="12.0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</row>
    <row r="791" ht="12.0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</row>
    <row r="792" ht="12.0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</row>
    <row r="793" ht="12.0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</row>
    <row r="794" ht="12.0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</row>
    <row r="795" ht="12.0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</row>
    <row r="796" ht="12.0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</row>
    <row r="797" ht="12.0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</row>
    <row r="798" ht="12.0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</row>
    <row r="799" ht="12.0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</row>
    <row r="800" ht="12.0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</row>
    <row r="801" ht="12.0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</row>
    <row r="802" ht="12.0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</row>
    <row r="803" ht="12.0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</row>
    <row r="804" ht="12.0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</row>
    <row r="805" ht="12.0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</row>
    <row r="806" ht="12.0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</row>
    <row r="807" ht="12.0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</row>
    <row r="808" ht="12.0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</row>
    <row r="809" ht="12.0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</row>
    <row r="810" ht="12.0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</row>
    <row r="811" ht="12.0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</row>
    <row r="812" ht="12.0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</row>
    <row r="813" ht="12.0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</row>
    <row r="814" ht="12.0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</row>
    <row r="815" ht="12.0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</row>
    <row r="816" ht="12.0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</row>
    <row r="817" ht="12.0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</row>
    <row r="818" ht="12.0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</row>
    <row r="819" ht="12.0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</row>
    <row r="820" ht="12.0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</row>
    <row r="821" ht="12.0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</row>
    <row r="822" ht="12.0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</row>
    <row r="823" ht="12.0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</row>
    <row r="824" ht="12.0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</row>
    <row r="825" ht="12.0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</row>
    <row r="826" ht="12.0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</row>
    <row r="827" ht="12.0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</row>
    <row r="828" ht="12.0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</row>
    <row r="829" ht="12.0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</row>
    <row r="830" ht="12.0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</row>
    <row r="831" ht="12.0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</row>
    <row r="832" ht="12.0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</row>
    <row r="833" ht="12.0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</row>
    <row r="834" ht="12.0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</row>
    <row r="835" ht="12.0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</row>
    <row r="836" ht="12.0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</row>
    <row r="837" ht="12.0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</row>
    <row r="838" ht="12.0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</row>
    <row r="839" ht="12.0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</row>
    <row r="840" ht="12.0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</row>
    <row r="841" ht="12.0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</row>
    <row r="842" ht="12.0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</row>
    <row r="843" ht="12.0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</row>
    <row r="844" ht="12.0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</row>
    <row r="845" ht="12.0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</row>
    <row r="846" ht="12.0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</row>
    <row r="847" ht="12.0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</row>
    <row r="848" ht="12.0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</row>
    <row r="849" ht="12.0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</row>
    <row r="850" ht="12.0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</row>
    <row r="851" ht="12.0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</row>
    <row r="852" ht="12.0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</row>
    <row r="853" ht="12.0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</row>
    <row r="854" ht="12.0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</row>
    <row r="855" ht="12.0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</row>
    <row r="856" ht="12.0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</row>
    <row r="857" ht="12.0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</row>
    <row r="858" ht="12.0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</row>
    <row r="859" ht="12.0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</row>
    <row r="860" ht="12.0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</row>
    <row r="861" ht="12.0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</row>
    <row r="862" ht="12.0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</row>
    <row r="863" ht="12.0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</row>
    <row r="864" ht="12.0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</row>
    <row r="865" ht="12.0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</row>
    <row r="866" ht="12.0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</row>
    <row r="867" ht="12.0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</row>
    <row r="868" ht="12.0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</row>
    <row r="869" ht="12.0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</row>
    <row r="870" ht="12.0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</row>
    <row r="871" ht="12.0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</row>
    <row r="872" ht="12.0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</row>
    <row r="873" ht="12.0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</row>
    <row r="874" ht="12.0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</row>
    <row r="875" ht="12.0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</row>
    <row r="876" ht="12.0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</row>
    <row r="877" ht="12.0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</row>
    <row r="878" ht="12.0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</row>
    <row r="879" ht="12.0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</row>
    <row r="880" ht="12.0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</row>
    <row r="881" ht="12.0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</row>
    <row r="882" ht="12.0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</row>
    <row r="883" ht="12.0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</row>
    <row r="884" ht="12.0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</row>
    <row r="885" ht="12.0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</row>
    <row r="886" ht="12.0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</row>
    <row r="887" ht="12.0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</row>
    <row r="888" ht="12.0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</row>
    <row r="889" ht="12.0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</row>
    <row r="890" ht="12.0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</row>
    <row r="891" ht="12.0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</row>
    <row r="892" ht="12.0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</row>
    <row r="893" ht="12.0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</row>
    <row r="894" ht="12.0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</row>
    <row r="895" ht="12.0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</row>
    <row r="896" ht="12.0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</row>
    <row r="897" ht="12.0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</row>
    <row r="898" ht="12.0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</row>
    <row r="899" ht="12.0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</row>
    <row r="900" ht="12.0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</row>
    <row r="901" ht="12.0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</row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</sheetData>
  <autoFilter ref="$A$2:$Y$22"/>
  <mergeCells count="1">
    <mergeCell ref="A1:D1"/>
  </mergeCells>
  <dataValidations>
    <dataValidation type="list" allowBlank="1" showErrorMessage="1" sqref="C3:C22">
      <formula1>"Aceitar,Mitigar,Compartilhar,Evitar"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36.5"/>
    <col customWidth="1" min="3" max="3" width="18.5"/>
    <col customWidth="1" min="4" max="4" width="22.5"/>
    <col customWidth="1" min="5" max="5" width="17.13"/>
    <col customWidth="1" min="6" max="6" width="18.5"/>
    <col customWidth="1" min="7" max="7" width="17.0"/>
    <col customWidth="1" min="8" max="8" width="30.0"/>
    <col customWidth="1" min="9" max="9" width="17.5"/>
    <col customWidth="1" min="10" max="10" width="19.5"/>
    <col customWidth="1" min="11" max="11" width="23.5"/>
    <col customWidth="1" min="12" max="12" width="27.25"/>
    <col customWidth="1" min="13" max="28" width="12.5"/>
  </cols>
  <sheetData>
    <row r="1" ht="12.0" customHeight="1">
      <c r="A1" s="57"/>
      <c r="B1" s="58" t="s">
        <v>189</v>
      </c>
      <c r="C1" s="6"/>
      <c r="D1" s="6"/>
      <c r="E1" s="6"/>
      <c r="F1" s="6"/>
      <c r="G1" s="6"/>
      <c r="H1" s="6"/>
      <c r="I1" s="7"/>
      <c r="J1" s="59" t="s">
        <v>190</v>
      </c>
      <c r="K1" s="6"/>
      <c r="L1" s="7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ht="12.0" customHeight="1">
      <c r="A2" s="60" t="s">
        <v>184</v>
      </c>
      <c r="B2" s="60" t="s">
        <v>123</v>
      </c>
      <c r="C2" s="61" t="s">
        <v>185</v>
      </c>
      <c r="D2" s="61" t="s">
        <v>191</v>
      </c>
      <c r="E2" s="61" t="s">
        <v>192</v>
      </c>
      <c r="F2" s="61" t="s">
        <v>193</v>
      </c>
      <c r="G2" s="62" t="s">
        <v>194</v>
      </c>
      <c r="H2" s="62" t="s">
        <v>195</v>
      </c>
      <c r="I2" s="62" t="s">
        <v>196</v>
      </c>
      <c r="J2" s="61" t="s">
        <v>197</v>
      </c>
      <c r="K2" s="61" t="s">
        <v>198</v>
      </c>
      <c r="L2" s="62" t="s">
        <v>199</v>
      </c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ht="12.0" customHeight="1">
      <c r="A3" s="56" t="str">
        <f>'ETAPA 2. IDENTIFICAÇÃO DE EVENT'!A3</f>
        <v>Criar normativo para a gestão patrimonial dos bens oriundos de projetos.</v>
      </c>
      <c r="B3" s="56" t="str">
        <f>'ETAPA 2. IDENTIFICAÇÃO DE EVENT'!B3</f>
        <v>Falta de controle contábil dos bens patrimoniais da Universidade</v>
      </c>
      <c r="C3" s="55" t="str">
        <f>'ETAPA 4. RESPOSTA AOS RISCOS'!C3</f>
        <v>Aceitar</v>
      </c>
      <c r="D3" s="63"/>
      <c r="E3" s="64"/>
      <c r="F3" s="64"/>
      <c r="G3" s="55"/>
      <c r="H3" s="65"/>
      <c r="I3" s="65"/>
      <c r="J3" s="65"/>
      <c r="K3" s="65"/>
      <c r="L3" s="6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ht="12.0" customHeight="1">
      <c r="A4" s="56" t="str">
        <f>'ETAPA 2. IDENTIFICAÇÃO DE EVENT'!A4</f>
        <v>Criar normativo para a gestão patrimonial dos bens oriundos de projetos.</v>
      </c>
      <c r="B4" s="56" t="str">
        <f>'ETAPA 2. IDENTIFICAÇÃO DE EVENT'!B4</f>
        <v>Gestão inadequada de bens patrimoniais</v>
      </c>
      <c r="C4" s="55" t="str">
        <f>'ETAPA 4. RESPOSTA AOS RISCOS'!C4</f>
        <v>Aceitar</v>
      </c>
      <c r="D4" s="66"/>
      <c r="E4" s="55"/>
      <c r="F4" s="55"/>
      <c r="G4" s="55"/>
      <c r="H4" s="56"/>
      <c r="I4" s="55"/>
      <c r="J4" s="56"/>
      <c r="K4" s="56"/>
      <c r="L4" s="6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ht="12.0" customHeight="1">
      <c r="A5" s="56" t="str">
        <f>'ETAPA 2. IDENTIFICAÇÃO DE EVENT'!A5</f>
        <v>Criar normativo para a gestão patrimonial dos bens oriundos de projetos.</v>
      </c>
      <c r="B5" s="56" t="str">
        <f>'ETAPA 2. IDENTIFICAÇÃO DE EVENT'!B5</f>
        <v>Possível obsolescência tecnológica</v>
      </c>
      <c r="C5" s="55" t="str">
        <f>'ETAPA 4. RESPOSTA AOS RISCOS'!C5</f>
        <v>Aceitar</v>
      </c>
      <c r="D5" s="65"/>
      <c r="E5" s="64"/>
      <c r="F5" s="64"/>
      <c r="G5" s="55"/>
      <c r="H5" s="65"/>
      <c r="I5" s="65"/>
      <c r="J5" s="65"/>
      <c r="K5" s="65"/>
      <c r="L5" s="6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ht="12.0" customHeight="1">
      <c r="A6" s="56" t="str">
        <f>'ETAPA 2. IDENTIFICAÇÃO DE EVENT'!A6</f>
        <v>Criar normativo para a gestão patrimonial dos bens oriundos de projetos.</v>
      </c>
      <c r="B6" s="56" t="str">
        <f>'ETAPA 2. IDENTIFICAÇÃO DE EVENT'!B6</f>
        <v>Uso indevido dos bens e desigualdade de acesso</v>
      </c>
      <c r="C6" s="55" t="str">
        <f>'ETAPA 4. RESPOSTA AOS RISCOS'!C6</f>
        <v>Aceitar</v>
      </c>
      <c r="D6" s="65"/>
      <c r="E6" s="64"/>
      <c r="F6" s="64"/>
      <c r="G6" s="55"/>
      <c r="H6" s="65"/>
      <c r="I6" s="65"/>
      <c r="J6" s="65"/>
      <c r="K6" s="65"/>
      <c r="L6" s="6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ht="12.0" customHeight="1">
      <c r="A7" s="56" t="str">
        <f>'ETAPA 2. IDENTIFICAÇÃO DE EVENT'!A7</f>
        <v>Promover a criação de uma central de compras envolvendo todas as IFESs existentes no Ceará para a realização de aquisições e logísticas compartilhadas.</v>
      </c>
      <c r="B7" s="56" t="str">
        <f>'ETAPA 2. IDENTIFICAÇÃO DE EVENT'!B7</f>
        <v>Não implantação da Central de Compras Compartilhadas entre as IFES do Ceará</v>
      </c>
      <c r="C7" s="55" t="str">
        <f>'ETAPA 4. RESPOSTA AOS RISCOS'!C7</f>
        <v>Aceitar</v>
      </c>
      <c r="D7" s="65"/>
      <c r="E7" s="64"/>
      <c r="F7" s="64"/>
      <c r="G7" s="55"/>
      <c r="H7" s="65"/>
      <c r="I7" s="65"/>
      <c r="J7" s="65"/>
      <c r="K7" s="65"/>
      <c r="L7" s="6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ht="12.0" customHeight="1">
      <c r="A8" s="56" t="str">
        <f>'ETAPA 2. IDENTIFICAÇÃO DE EVENT'!A8</f>
        <v>Alterar fluxo processual, ampliando a solicitação de laudo técnico prévio para os equipamentos a serem adquiridos, justificando a aquisição em caso de substituição ou nova necessidade</v>
      </c>
      <c r="B8" s="56" t="str">
        <f>'ETAPA 2. IDENTIFICAÇÃO DE EVENT'!B8</f>
        <v>Não implantação do fluxo de laudo técnico prévio para aquisição de equipamentos</v>
      </c>
      <c r="C8" s="55" t="str">
        <f>'ETAPA 4. RESPOSTA AOS RISCOS'!C8</f>
        <v>Aceitar</v>
      </c>
      <c r="D8" s="56"/>
      <c r="E8" s="67"/>
      <c r="F8" s="64"/>
      <c r="G8" s="55"/>
      <c r="H8" s="56"/>
      <c r="I8" s="55"/>
      <c r="J8" s="65"/>
      <c r="K8" s="56"/>
      <c r="L8" s="56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ht="12.0" customHeight="1">
      <c r="A9" s="56" t="str">
        <f>'ETAPA 2. IDENTIFICAÇÃO DE EVENT'!A9</f>
        <v>Alterar fluxo processual, ampliando a solicitação de laudo técnico prévio para os equipamentos a serem adquiridos, justificando a aquisição em caso de substituição ou nova necessidade</v>
      </c>
      <c r="B9" s="56" t="str">
        <f>'ETAPA 2. IDENTIFICAÇÃO DE EVENT'!B9</f>
        <v>Comprometimento do controle do estado dos equipamentos </v>
      </c>
      <c r="C9" s="55" t="str">
        <f>'ETAPA 4. RESPOSTA AOS RISCOS'!C9</f>
        <v>Aceitar</v>
      </c>
      <c r="D9" s="65"/>
      <c r="E9" s="64"/>
      <c r="F9" s="64"/>
      <c r="G9" s="55"/>
      <c r="H9" s="65"/>
      <c r="I9" s="65"/>
      <c r="J9" s="65"/>
      <c r="K9" s="65"/>
      <c r="L9" s="6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ht="12.0" customHeight="1">
      <c r="A10" s="56" t="str">
        <f>'ETAPA 2. IDENTIFICAÇÃO DE EVENT'!A10</f>
        <v>Avaliar a viabilidade de implantação de banco de dados dos bens permanentes usados para reaproveitamento entre unidades</v>
      </c>
      <c r="B10" s="56" t="str">
        <f>'ETAPA 2. IDENTIFICAÇÃO DE EVENT'!B10</f>
        <v>Impossibiidade de avaliar a viabilidade de implantação do banco de dados de bens permanentes</v>
      </c>
      <c r="C10" s="55" t="str">
        <f>'ETAPA 4. RESPOSTA AOS RISCOS'!C10</f>
        <v>Aceitar</v>
      </c>
      <c r="D10" s="65"/>
      <c r="E10" s="64"/>
      <c r="F10" s="64"/>
      <c r="G10" s="55"/>
      <c r="H10" s="65"/>
      <c r="I10" s="65"/>
      <c r="J10" s="65"/>
      <c r="K10" s="65"/>
      <c r="L10" s="6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ht="12.0" customHeight="1">
      <c r="A11" s="56" t="str">
        <f>'ETAPA 2. IDENTIFICAÇÃO DE EVENT'!A11</f>
        <v>Aprimorar metodologia do Plano de Contratação Anual (PCA), a fim de promover maior transparência e melhor acompanhamento da execução do plano pelas unidades administrativas e acadêmicas.</v>
      </c>
      <c r="B11" s="56" t="str">
        <f>'ETAPA 2. IDENTIFICAÇÃO DE EVENT'!B11</f>
        <v>Comprometimento da confiabilidade das informações gerenciais devido à ausência de integração entre sistemas</v>
      </c>
      <c r="C11" s="55" t="str">
        <f>'ETAPA 4. RESPOSTA AOS RISCOS'!C11</f>
        <v>Aceitar</v>
      </c>
      <c r="D11" s="65"/>
      <c r="E11" s="64"/>
      <c r="F11" s="64"/>
      <c r="G11" s="55"/>
      <c r="H11" s="65"/>
      <c r="I11" s="65"/>
      <c r="J11" s="65"/>
      <c r="K11" s="65"/>
      <c r="L11" s="6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ht="12.0" customHeight="1">
      <c r="A12" s="56" t="str">
        <f>'ETAPA 2. IDENTIFICAÇÃO DE EVENT'!A12</f>
        <v>Criar matriz de critérios técnicos para definição de prioridades para alocação orçamentária de investimentos</v>
      </c>
      <c r="B12" s="56" t="str">
        <f>'ETAPA 2. IDENTIFICAÇÃO DE EVENT'!B12</f>
        <v>Alocação inadequada de recursos </v>
      </c>
      <c r="C12" s="55" t="str">
        <f>'ETAPA 4. RESPOSTA AOS RISCOS'!C12</f>
        <v>Aceitar</v>
      </c>
      <c r="D12" s="65"/>
      <c r="E12" s="64"/>
      <c r="F12" s="64"/>
      <c r="G12" s="55"/>
      <c r="H12" s="65"/>
      <c r="I12" s="65"/>
      <c r="J12" s="65"/>
      <c r="K12" s="65"/>
      <c r="L12" s="6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ht="12.0" customHeight="1">
      <c r="A13" s="56" t="str">
        <f>'ETAPA 2. IDENTIFICAÇÃO DE EVENT'!A13</f>
        <v>Criar matriz de critérios técnicos para definição de prioridades para alocação orçamentária de investimentos</v>
      </c>
      <c r="B13" s="56" t="str">
        <f>'ETAPA 2. IDENTIFICAÇÃO DE EVENT'!B13</f>
        <v>Desalinhamento da gestão superior sobre os critérios de distribuição orçamentária </v>
      </c>
      <c r="C13" s="55" t="str">
        <f>'ETAPA 4. RESPOSTA AOS RISCOS'!C13</f>
        <v>Aceitar</v>
      </c>
      <c r="D13" s="65"/>
      <c r="E13" s="64"/>
      <c r="F13" s="64"/>
      <c r="G13" s="55"/>
      <c r="H13" s="65"/>
      <c r="I13" s="65"/>
      <c r="J13" s="65"/>
      <c r="K13" s="65"/>
      <c r="L13" s="6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ht="12.0" customHeight="1">
      <c r="A14" s="56" t="str">
        <f>'ETAPA 2. IDENTIFICAÇÃO DE EVENT'!A14</f>
        <v>Estabelecer e implementar metodologia de apuração de custos no âmbito da UFC, contemplando a definição de uma equipe responsável pela gestão de custos e a construção de informações gerenciais</v>
      </c>
      <c r="B14" s="56" t="str">
        <f>'ETAPA 2. IDENTIFICAÇÃO DE EVENT'!B14</f>
        <v>Impossibilidade de aplicação de uma nova metodologia em virtude da complexidade da Universidade</v>
      </c>
      <c r="C14" s="55" t="str">
        <f>'ETAPA 4. RESPOSTA AOS RISCOS'!C14</f>
        <v>Aceitar</v>
      </c>
      <c r="D14" s="65"/>
      <c r="E14" s="64"/>
      <c r="F14" s="64"/>
      <c r="G14" s="55"/>
      <c r="H14" s="65"/>
      <c r="I14" s="65"/>
      <c r="J14" s="65"/>
      <c r="K14" s="65"/>
      <c r="L14" s="6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ht="12.0" customHeight="1">
      <c r="A15" s="56" t="str">
        <f>'ETAPA 2. IDENTIFICAÇÃO DE EVENT'!A15</f>
        <v>Estabelecer e implementar metodologia de apuração de custos no âmbito da UFC, contemplando a definição de uma equipe responsável pela gestão de custos e a construção de informações gerenciais</v>
      </c>
      <c r="B15" s="56" t="str">
        <f>'ETAPA 2. IDENTIFICAÇÃO DE EVENT'!B15</f>
        <v>Comprometimento da confiabilidade das informações gerenciais devido à ausência de integração entre sistemas</v>
      </c>
      <c r="C15" s="55" t="str">
        <f>'ETAPA 4. RESPOSTA AOS RISCOS'!C15</f>
        <v>Aceitar</v>
      </c>
      <c r="D15" s="65"/>
      <c r="E15" s="64"/>
      <c r="F15" s="64"/>
      <c r="G15" s="55"/>
      <c r="H15" s="65"/>
      <c r="I15" s="65"/>
      <c r="J15" s="65"/>
      <c r="K15" s="65"/>
      <c r="L15" s="6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ht="12.0" customHeight="1">
      <c r="A16" s="56" t="str">
        <f>'ETAPA 2. IDENTIFICAÇÃO DE EVENT'!A16</f>
        <v>Disponibilizar informações para controle gerencial de bens patrimoniais para auxílio na tomada de decisão.</v>
      </c>
      <c r="B16" s="56" t="str">
        <f>'ETAPA 2. IDENTIFICAÇÃO DE EVENT'!B16</f>
        <v>Comprometimento da confiabilidade das informações gerenciais devido à ausência de integração entre sistemas</v>
      </c>
      <c r="C16" s="55" t="str">
        <f>'ETAPA 4. RESPOSTA AOS RISCOS'!C16</f>
        <v>Aceitar</v>
      </c>
      <c r="D16" s="65"/>
      <c r="E16" s="64"/>
      <c r="F16" s="64"/>
      <c r="G16" s="55"/>
      <c r="H16" s="65"/>
      <c r="I16" s="65"/>
      <c r="J16" s="65"/>
      <c r="K16" s="65"/>
      <c r="L16" s="6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ht="12.0" customHeight="1">
      <c r="A17" s="56" t="str">
        <f>'ETAPA 2. IDENTIFICAÇÃO DE EVENT'!A17</f>
        <v>Disponibilizar informações para controle gerencial de bens patrimoniais para auxílio na tomada de decisão.</v>
      </c>
      <c r="B17" s="56" t="str">
        <f>'ETAPA 2. IDENTIFICAÇÃO DE EVENT'!B17</f>
        <v>Gestão inadequada de bens patrimoniais</v>
      </c>
      <c r="C17" s="55" t="str">
        <f>'ETAPA 4. RESPOSTA AOS RISCOS'!C17</f>
        <v>Aceitar</v>
      </c>
      <c r="D17" s="65"/>
      <c r="E17" s="64"/>
      <c r="F17" s="64"/>
      <c r="G17" s="55"/>
      <c r="H17" s="65"/>
      <c r="I17" s="65"/>
      <c r="J17" s="65"/>
      <c r="K17" s="65"/>
      <c r="L17" s="6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12.0" customHeight="1">
      <c r="A18" s="56" t="str">
        <f>'ETAPA 2. IDENTIFICAÇÃO DE EVENT'!A18</f>
        <v>Definir (implementar) metodologia de aferição de custos indiretos para bens e serviços.</v>
      </c>
      <c r="B18" s="56" t="str">
        <f>'ETAPA 2. IDENTIFICAÇÃO DE EVENT'!B18</f>
        <v>Comprometimento da metodologia de aferição de custos indiretos</v>
      </c>
      <c r="C18" s="55" t="str">
        <f>'ETAPA 4. RESPOSTA AOS RISCOS'!C18</f>
        <v>Aceitar</v>
      </c>
      <c r="D18" s="65"/>
      <c r="E18" s="64"/>
      <c r="F18" s="64"/>
      <c r="G18" s="55"/>
      <c r="H18" s="65"/>
      <c r="I18" s="65"/>
      <c r="J18" s="65"/>
      <c r="K18" s="65"/>
      <c r="L18" s="6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12.0" customHeight="1">
      <c r="A19" s="56" t="str">
        <f>'ETAPA 2. IDENTIFICAÇÃO DE EVENT'!A19</f>
        <v>Definir (implementar) metodologia de aferição de custos indiretos para bens e serviços.</v>
      </c>
      <c r="B19" s="56" t="str">
        <f>'ETAPA 2. IDENTIFICAÇÃO DE EVENT'!B19</f>
        <v>Comprometimento da confiabilidade das informações gerenciais devido à ausência de integração entre sistemas</v>
      </c>
      <c r="C19" s="55" t="str">
        <f>'ETAPA 4. RESPOSTA AOS RISCOS'!C19</f>
        <v>Aceitar</v>
      </c>
      <c r="D19" s="65"/>
      <c r="E19" s="64"/>
      <c r="F19" s="64"/>
      <c r="G19" s="55"/>
      <c r="H19" s="65"/>
      <c r="I19" s="65"/>
      <c r="J19" s="65"/>
      <c r="K19" s="65"/>
      <c r="L19" s="6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12.0" customHeight="1">
      <c r="A20" s="56" t="str">
        <f>'ETAPA 2. IDENTIFICAÇÃO DE EVENT'!A20</f>
        <v>Definir (implementar) metodologia de aferição de custos indiretos para bens e serviços.</v>
      </c>
      <c r="B20" s="56" t="str">
        <f>'ETAPA 2. IDENTIFICAÇÃO DE EVENT'!B20</f>
        <v>Aumento da morosidade processual devido ao excesso de demandas administrativas</v>
      </c>
      <c r="C20" s="55" t="str">
        <f>'ETAPA 4. RESPOSTA AOS RISCOS'!C20</f>
        <v>Aceitar</v>
      </c>
      <c r="D20" s="65"/>
      <c r="E20" s="64"/>
      <c r="F20" s="64"/>
      <c r="G20" s="55"/>
      <c r="H20" s="65"/>
      <c r="I20" s="65"/>
      <c r="J20" s="65"/>
      <c r="K20" s="65"/>
      <c r="L20" s="6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ht="12.0" customHeight="1">
      <c r="A21" s="56" t="str">
        <f>'ETAPA 2. IDENTIFICAÇÃO DE EVENT'!A21</f>
        <v>Contratar empresa de manutenção de mobiliário in loco, a fim de evitar novas compras de móveis.</v>
      </c>
      <c r="B21" s="56" t="str">
        <f>'ETAPA 2. IDENTIFICAÇÃO DE EVENT'!B21</f>
        <v>Comprometimento da execução dos serviços de manutenção de mobiliário</v>
      </c>
      <c r="C21" s="55" t="str">
        <f>'ETAPA 4. RESPOSTA AOS RISCOS'!C21</f>
        <v>Aceitar</v>
      </c>
      <c r="D21" s="65"/>
      <c r="E21" s="64"/>
      <c r="F21" s="64"/>
      <c r="G21" s="55"/>
      <c r="H21" s="65"/>
      <c r="I21" s="65"/>
      <c r="J21" s="65"/>
      <c r="K21" s="65"/>
      <c r="L21" s="6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12.0" customHeight="1">
      <c r="A22" s="56" t="str">
        <f>'ETAPA 2. IDENTIFICAÇÃO DE EVENT'!A22</f>
        <v>Contratar empresa de manutenção de mobiliário in loco, a fim de evitar novas compras de móveis.</v>
      </c>
      <c r="B22" s="56" t="str">
        <f>'ETAPA 2. IDENTIFICAÇÃO DE EVENT'!B22</f>
        <v>Insuficiência orçamentária</v>
      </c>
      <c r="C22" s="55" t="str">
        <f>'ETAPA 4. RESPOSTA AOS RISCOS'!C22</f>
        <v>Aceitar</v>
      </c>
      <c r="D22" s="65"/>
      <c r="E22" s="64"/>
      <c r="F22" s="64"/>
      <c r="G22" s="55"/>
      <c r="H22" s="65"/>
      <c r="I22" s="65"/>
      <c r="J22" s="65"/>
      <c r="K22" s="65"/>
      <c r="L22" s="6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ht="12.0" customHeight="1">
      <c r="A23" s="68"/>
      <c r="B23" s="68"/>
      <c r="C23" s="15"/>
      <c r="D23" s="15"/>
      <c r="E23" s="15"/>
      <c r="F23" s="15"/>
      <c r="G23" s="69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0" customHeight="1">
      <c r="A24" s="68"/>
      <c r="B24" s="68"/>
      <c r="C24" s="15"/>
      <c r="D24" s="15"/>
      <c r="E24" s="15"/>
      <c r="F24" s="15"/>
      <c r="G24" s="69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ht="12.0" customHeight="1">
      <c r="A25" s="68"/>
      <c r="B25" s="68"/>
      <c r="C25" s="15"/>
      <c r="D25" s="15"/>
      <c r="E25" s="15"/>
      <c r="F25" s="15"/>
      <c r="G25" s="69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ht="12.0" customHeight="1">
      <c r="A26" s="68"/>
      <c r="B26" s="68"/>
      <c r="C26" s="15"/>
      <c r="D26" s="15"/>
      <c r="E26" s="15"/>
      <c r="F26" s="15"/>
      <c r="G26" s="69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ht="12.0" customHeight="1">
      <c r="A27" s="68"/>
      <c r="B27" s="68"/>
      <c r="C27" s="15"/>
      <c r="D27" s="15"/>
      <c r="E27" s="15"/>
      <c r="F27" s="15"/>
      <c r="G27" s="69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12.0" customHeight="1">
      <c r="A28" s="68"/>
      <c r="B28" s="68"/>
      <c r="C28" s="15"/>
      <c r="D28" s="15"/>
      <c r="E28" s="15"/>
      <c r="F28" s="15"/>
      <c r="G28" s="69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ht="12.0" customHeight="1">
      <c r="A29" s="68"/>
      <c r="B29" s="68"/>
      <c r="C29" s="15"/>
      <c r="D29" s="15"/>
      <c r="E29" s="15"/>
      <c r="F29" s="15"/>
      <c r="G29" s="69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ht="12.0" customHeight="1">
      <c r="A30" s="68"/>
      <c r="B30" s="68"/>
      <c r="C30" s="15"/>
      <c r="D30" s="15"/>
      <c r="E30" s="15"/>
      <c r="F30" s="15"/>
      <c r="G30" s="69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ht="12.0" customHeight="1">
      <c r="A31" s="68"/>
      <c r="B31" s="68"/>
      <c r="C31" s="15"/>
      <c r="D31" s="15"/>
      <c r="E31" s="15"/>
      <c r="F31" s="15"/>
      <c r="G31" s="69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ht="12.0" customHeight="1">
      <c r="A32" s="68"/>
      <c r="B32" s="68"/>
      <c r="C32" s="15"/>
      <c r="D32" s="15"/>
      <c r="E32" s="15"/>
      <c r="F32" s="15"/>
      <c r="G32" s="69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</row>
    <row r="33" ht="12.0" customHeight="1">
      <c r="A33" s="68"/>
      <c r="B33" s="68"/>
      <c r="C33" s="15"/>
      <c r="D33" s="15"/>
      <c r="E33" s="15"/>
      <c r="F33" s="15"/>
      <c r="G33" s="69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ht="12.0" customHeight="1">
      <c r="A34" s="68"/>
      <c r="B34" s="68"/>
      <c r="C34" s="15"/>
      <c r="D34" s="15"/>
      <c r="E34" s="15"/>
      <c r="F34" s="15"/>
      <c r="G34" s="69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  <row r="35" ht="12.0" customHeight="1">
      <c r="A35" s="68"/>
      <c r="B35" s="68"/>
      <c r="C35" s="15"/>
      <c r="D35" s="15"/>
      <c r="E35" s="15"/>
      <c r="F35" s="15"/>
      <c r="G35" s="69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ht="12.0" customHeight="1">
      <c r="A36" s="68"/>
      <c r="B36" s="68"/>
      <c r="C36" s="15"/>
      <c r="D36" s="15"/>
      <c r="E36" s="15"/>
      <c r="F36" s="15"/>
      <c r="G36" s="69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  <row r="37" ht="12.0" customHeight="1">
      <c r="A37" s="68"/>
      <c r="B37" s="68"/>
      <c r="C37" s="15"/>
      <c r="D37" s="15"/>
      <c r="E37" s="15"/>
      <c r="F37" s="15"/>
      <c r="G37" s="6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ht="12.0" customHeight="1">
      <c r="A38" s="68"/>
      <c r="B38" s="68"/>
      <c r="C38" s="15"/>
      <c r="D38" s="15"/>
      <c r="E38" s="15"/>
      <c r="F38" s="15"/>
      <c r="G38" s="69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ht="12.0" customHeight="1">
      <c r="A39" s="68"/>
      <c r="B39" s="68"/>
      <c r="C39" s="15"/>
      <c r="D39" s="15"/>
      <c r="E39" s="15"/>
      <c r="F39" s="15"/>
      <c r="G39" s="69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ht="12.0" customHeight="1">
      <c r="A40" s="68"/>
      <c r="B40" s="68"/>
      <c r="C40" s="15"/>
      <c r="D40" s="15"/>
      <c r="E40" s="15"/>
      <c r="F40" s="15"/>
      <c r="G40" s="69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</row>
    <row r="41" ht="12.0" customHeight="1">
      <c r="A41" s="68"/>
      <c r="B41" s="68"/>
      <c r="C41" s="15"/>
      <c r="D41" s="15"/>
      <c r="E41" s="15"/>
      <c r="F41" s="15"/>
      <c r="G41" s="69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</row>
    <row r="42" ht="12.0" customHeight="1">
      <c r="A42" s="68"/>
      <c r="B42" s="68"/>
      <c r="C42" s="15"/>
      <c r="D42" s="15"/>
      <c r="E42" s="15"/>
      <c r="F42" s="15"/>
      <c r="G42" s="69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</row>
    <row r="43" ht="12.0" customHeight="1">
      <c r="A43" s="68"/>
      <c r="B43" s="68"/>
      <c r="C43" s="15"/>
      <c r="D43" s="15"/>
      <c r="E43" s="15"/>
      <c r="F43" s="15"/>
      <c r="G43" s="69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  <row r="44" ht="12.0" customHeight="1">
      <c r="A44" s="68"/>
      <c r="B44" s="68"/>
      <c r="C44" s="15"/>
      <c r="D44" s="15"/>
      <c r="E44" s="15"/>
      <c r="F44" s="15"/>
      <c r="G44" s="69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ht="12.0" customHeight="1">
      <c r="A45" s="68"/>
      <c r="B45" s="68"/>
      <c r="C45" s="15"/>
      <c r="D45" s="15"/>
      <c r="E45" s="15"/>
      <c r="F45" s="15"/>
      <c r="G45" s="69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ht="12.0" customHeight="1">
      <c r="A46" s="68"/>
      <c r="B46" s="68"/>
      <c r="C46" s="15"/>
      <c r="D46" s="15"/>
      <c r="E46" s="15"/>
      <c r="F46" s="15"/>
      <c r="G46" s="69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</row>
    <row r="47" ht="12.0" customHeight="1">
      <c r="A47" s="68"/>
      <c r="B47" s="68"/>
      <c r="C47" s="15"/>
      <c r="D47" s="15"/>
      <c r="E47" s="15"/>
      <c r="F47" s="15"/>
      <c r="G47" s="69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</row>
    <row r="48" ht="12.0" customHeight="1">
      <c r="A48" s="68"/>
      <c r="B48" s="68"/>
      <c r="C48" s="15"/>
      <c r="D48" s="15"/>
      <c r="E48" s="15"/>
      <c r="F48" s="15"/>
      <c r="G48" s="69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</row>
    <row r="49" ht="12.0" customHeight="1">
      <c r="A49" s="68"/>
      <c r="B49" s="68"/>
      <c r="C49" s="15"/>
      <c r="D49" s="15"/>
      <c r="E49" s="15"/>
      <c r="F49" s="15"/>
      <c r="G49" s="69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ht="12.0" customHeight="1">
      <c r="A50" s="68"/>
      <c r="B50" s="68"/>
      <c r="C50" s="15"/>
      <c r="D50" s="15"/>
      <c r="E50" s="15"/>
      <c r="F50" s="15"/>
      <c r="G50" s="69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</row>
    <row r="51" ht="12.0" customHeight="1">
      <c r="A51" s="68"/>
      <c r="B51" s="68"/>
      <c r="C51" s="15"/>
      <c r="D51" s="15"/>
      <c r="E51" s="15"/>
      <c r="F51" s="15"/>
      <c r="G51" s="69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ht="12.0" customHeight="1">
      <c r="A52" s="68"/>
      <c r="B52" s="68"/>
      <c r="C52" s="15"/>
      <c r="D52" s="15"/>
      <c r="E52" s="15"/>
      <c r="F52" s="15"/>
      <c r="G52" s="69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</row>
    <row r="53" ht="12.0" customHeight="1">
      <c r="A53" s="68"/>
      <c r="B53" s="68"/>
      <c r="C53" s="15"/>
      <c r="D53" s="15"/>
      <c r="E53" s="15"/>
      <c r="F53" s="15"/>
      <c r="G53" s="69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</row>
    <row r="54" ht="12.0" customHeight="1">
      <c r="A54" s="68"/>
      <c r="B54" s="68"/>
      <c r="C54" s="15"/>
      <c r="D54" s="15"/>
      <c r="E54" s="15"/>
      <c r="F54" s="15"/>
      <c r="G54" s="69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</row>
    <row r="55" ht="12.0" customHeight="1">
      <c r="A55" s="68"/>
      <c r="B55" s="68"/>
      <c r="C55" s="15"/>
      <c r="D55" s="15"/>
      <c r="E55" s="15"/>
      <c r="F55" s="15"/>
      <c r="G55" s="69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</row>
    <row r="56" ht="12.0" customHeight="1">
      <c r="A56" s="68"/>
      <c r="B56" s="68"/>
      <c r="C56" s="15"/>
      <c r="D56" s="15"/>
      <c r="E56" s="15"/>
      <c r="F56" s="15"/>
      <c r="G56" s="69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</row>
    <row r="57" ht="12.0" customHeight="1">
      <c r="A57" s="68"/>
      <c r="B57" s="68"/>
      <c r="C57" s="15"/>
      <c r="D57" s="15"/>
      <c r="E57" s="15"/>
      <c r="F57" s="15"/>
      <c r="G57" s="69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ht="12.0" customHeight="1">
      <c r="A58" s="68"/>
      <c r="B58" s="68"/>
      <c r="C58" s="15"/>
      <c r="D58" s="15"/>
      <c r="E58" s="15"/>
      <c r="F58" s="15"/>
      <c r="G58" s="69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</row>
    <row r="59" ht="12.0" customHeight="1">
      <c r="A59" s="68"/>
      <c r="B59" s="68"/>
      <c r="C59" s="15"/>
      <c r="D59" s="15"/>
      <c r="E59" s="15"/>
      <c r="F59" s="15"/>
      <c r="G59" s="69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</row>
    <row r="60" ht="12.0" customHeight="1">
      <c r="A60" s="68"/>
      <c r="B60" s="68"/>
      <c r="C60" s="15"/>
      <c r="D60" s="15"/>
      <c r="E60" s="15"/>
      <c r="F60" s="15"/>
      <c r="G60" s="69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</row>
    <row r="61" ht="12.0" customHeight="1">
      <c r="A61" s="68"/>
      <c r="B61" s="68"/>
      <c r="C61" s="15"/>
      <c r="D61" s="15"/>
      <c r="E61" s="15"/>
      <c r="F61" s="15"/>
      <c r="G61" s="69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</row>
    <row r="62" ht="12.0" customHeight="1">
      <c r="A62" s="68"/>
      <c r="B62" s="68"/>
      <c r="C62" s="15"/>
      <c r="D62" s="15"/>
      <c r="E62" s="15"/>
      <c r="F62" s="15"/>
      <c r="G62" s="69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</row>
    <row r="63" ht="12.0" customHeight="1">
      <c r="A63" s="68"/>
      <c r="B63" s="68"/>
      <c r="C63" s="15"/>
      <c r="D63" s="15"/>
      <c r="E63" s="15"/>
      <c r="F63" s="15"/>
      <c r="G63" s="69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ht="12.0" customHeight="1">
      <c r="A64" s="68"/>
      <c r="B64" s="68"/>
      <c r="C64" s="15"/>
      <c r="D64" s="15"/>
      <c r="E64" s="15"/>
      <c r="F64" s="15"/>
      <c r="G64" s="69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</row>
    <row r="65" ht="12.0" customHeight="1">
      <c r="A65" s="68"/>
      <c r="B65" s="68"/>
      <c r="C65" s="15"/>
      <c r="D65" s="15"/>
      <c r="E65" s="15"/>
      <c r="F65" s="15"/>
      <c r="G65" s="69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</row>
    <row r="66" ht="12.0" customHeight="1">
      <c r="A66" s="68"/>
      <c r="B66" s="68"/>
      <c r="C66" s="15"/>
      <c r="D66" s="15"/>
      <c r="E66" s="15"/>
      <c r="F66" s="15"/>
      <c r="G66" s="69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</row>
    <row r="67" ht="12.0" customHeight="1">
      <c r="A67" s="68"/>
      <c r="B67" s="68"/>
      <c r="C67" s="15"/>
      <c r="D67" s="15"/>
      <c r="E67" s="15"/>
      <c r="F67" s="15"/>
      <c r="G67" s="69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</row>
    <row r="68" ht="12.0" customHeight="1">
      <c r="A68" s="68"/>
      <c r="B68" s="68"/>
      <c r="C68" s="15"/>
      <c r="D68" s="15"/>
      <c r="E68" s="15"/>
      <c r="F68" s="15"/>
      <c r="G68" s="69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</row>
    <row r="69" ht="12.0" customHeight="1">
      <c r="A69" s="68"/>
      <c r="B69" s="68"/>
      <c r="C69" s="15"/>
      <c r="D69" s="15"/>
      <c r="E69" s="15"/>
      <c r="F69" s="15"/>
      <c r="G69" s="69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ht="12.0" customHeight="1">
      <c r="A70" s="68"/>
      <c r="B70" s="68"/>
      <c r="C70" s="15"/>
      <c r="D70" s="15"/>
      <c r="E70" s="15"/>
      <c r="F70" s="15"/>
      <c r="G70" s="69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</row>
    <row r="71" ht="12.0" customHeight="1">
      <c r="A71" s="68"/>
      <c r="B71" s="68"/>
      <c r="C71" s="15"/>
      <c r="D71" s="15"/>
      <c r="E71" s="15"/>
      <c r="F71" s="15"/>
      <c r="G71" s="6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</row>
    <row r="72" ht="12.0" customHeight="1">
      <c r="A72" s="68"/>
      <c r="B72" s="68"/>
      <c r="C72" s="15"/>
      <c r="D72" s="15"/>
      <c r="E72" s="15"/>
      <c r="F72" s="15"/>
      <c r="G72" s="69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</row>
    <row r="73" ht="12.0" customHeight="1">
      <c r="A73" s="68"/>
      <c r="B73" s="68"/>
      <c r="C73" s="15"/>
      <c r="D73" s="15"/>
      <c r="E73" s="15"/>
      <c r="F73" s="15"/>
      <c r="G73" s="69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</row>
    <row r="74" ht="12.0" customHeight="1">
      <c r="A74" s="68"/>
      <c r="B74" s="68"/>
      <c r="C74" s="15"/>
      <c r="D74" s="15"/>
      <c r="E74" s="15"/>
      <c r="F74" s="15"/>
      <c r="G74" s="69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</row>
    <row r="75" ht="12.0" customHeight="1">
      <c r="A75" s="68"/>
      <c r="B75" s="68"/>
      <c r="C75" s="15"/>
      <c r="D75" s="15"/>
      <c r="E75" s="15"/>
      <c r="F75" s="15"/>
      <c r="G75" s="69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ht="12.0" customHeight="1">
      <c r="A76" s="68"/>
      <c r="B76" s="68"/>
      <c r="C76" s="15"/>
      <c r="D76" s="15"/>
      <c r="E76" s="15"/>
      <c r="F76" s="15"/>
      <c r="G76" s="69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</row>
    <row r="77" ht="12.0" customHeight="1">
      <c r="A77" s="68"/>
      <c r="B77" s="68"/>
      <c r="C77" s="15"/>
      <c r="D77" s="15"/>
      <c r="E77" s="15"/>
      <c r="F77" s="15"/>
      <c r="G77" s="69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</row>
    <row r="78" ht="12.0" customHeight="1">
      <c r="A78" s="68"/>
      <c r="B78" s="68"/>
      <c r="C78" s="15"/>
      <c r="D78" s="15"/>
      <c r="E78" s="15"/>
      <c r="F78" s="15"/>
      <c r="G78" s="69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</row>
    <row r="79" ht="12.0" customHeight="1">
      <c r="A79" s="68"/>
      <c r="B79" s="68"/>
      <c r="C79" s="15"/>
      <c r="D79" s="15"/>
      <c r="E79" s="15"/>
      <c r="F79" s="15"/>
      <c r="G79" s="69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</row>
    <row r="80" ht="12.0" customHeight="1">
      <c r="A80" s="68"/>
      <c r="B80" s="68"/>
      <c r="C80" s="15"/>
      <c r="D80" s="15"/>
      <c r="E80" s="15"/>
      <c r="F80" s="15"/>
      <c r="G80" s="69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</row>
    <row r="81" ht="12.0" customHeight="1">
      <c r="A81" s="68"/>
      <c r="B81" s="68"/>
      <c r="C81" s="15"/>
      <c r="D81" s="15"/>
      <c r="E81" s="15"/>
      <c r="F81" s="15"/>
      <c r="G81" s="69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ht="12.0" customHeight="1">
      <c r="A82" s="68"/>
      <c r="B82" s="68"/>
      <c r="C82" s="15"/>
      <c r="D82" s="15"/>
      <c r="E82" s="15"/>
      <c r="F82" s="15"/>
      <c r="G82" s="69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</row>
    <row r="83" ht="12.0" customHeight="1">
      <c r="A83" s="68"/>
      <c r="B83" s="68"/>
      <c r="C83" s="15"/>
      <c r="D83" s="15"/>
      <c r="E83" s="15"/>
      <c r="F83" s="15"/>
      <c r="G83" s="69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</row>
    <row r="84" ht="12.0" customHeight="1">
      <c r="A84" s="68"/>
      <c r="B84" s="68"/>
      <c r="C84" s="15"/>
      <c r="D84" s="15"/>
      <c r="E84" s="15"/>
      <c r="F84" s="15"/>
      <c r="G84" s="69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</row>
    <row r="85" ht="12.0" customHeight="1">
      <c r="A85" s="68"/>
      <c r="B85" s="68"/>
      <c r="C85" s="15"/>
      <c r="D85" s="15"/>
      <c r="E85" s="15"/>
      <c r="F85" s="15"/>
      <c r="G85" s="69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</row>
    <row r="86" ht="12.0" customHeight="1">
      <c r="A86" s="68"/>
      <c r="B86" s="68"/>
      <c r="C86" s="15"/>
      <c r="D86" s="15"/>
      <c r="E86" s="15"/>
      <c r="F86" s="15"/>
      <c r="G86" s="69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</row>
    <row r="87" ht="12.0" customHeight="1">
      <c r="A87" s="68"/>
      <c r="B87" s="68"/>
      <c r="C87" s="15"/>
      <c r="D87" s="15"/>
      <c r="E87" s="15"/>
      <c r="F87" s="15"/>
      <c r="G87" s="69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ht="12.0" customHeight="1">
      <c r="A88" s="68"/>
      <c r="B88" s="68"/>
      <c r="C88" s="15"/>
      <c r="D88" s="15"/>
      <c r="E88" s="15"/>
      <c r="F88" s="15"/>
      <c r="G88" s="69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</row>
    <row r="89" ht="12.0" customHeight="1">
      <c r="A89" s="68"/>
      <c r="B89" s="68"/>
      <c r="C89" s="15"/>
      <c r="D89" s="15"/>
      <c r="E89" s="15"/>
      <c r="F89" s="15"/>
      <c r="G89" s="69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</row>
    <row r="90" ht="12.0" customHeight="1">
      <c r="A90" s="68"/>
      <c r="B90" s="68"/>
      <c r="C90" s="15"/>
      <c r="D90" s="15"/>
      <c r="E90" s="15"/>
      <c r="F90" s="15"/>
      <c r="G90" s="69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</row>
    <row r="91" ht="12.0" customHeight="1">
      <c r="A91" s="68"/>
      <c r="B91" s="68"/>
      <c r="C91" s="15"/>
      <c r="D91" s="15"/>
      <c r="E91" s="15"/>
      <c r="F91" s="15"/>
      <c r="G91" s="69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</row>
    <row r="92" ht="12.0" customHeight="1">
      <c r="A92" s="68"/>
      <c r="B92" s="68"/>
      <c r="C92" s="15"/>
      <c r="D92" s="15"/>
      <c r="E92" s="15"/>
      <c r="F92" s="15"/>
      <c r="G92" s="69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</row>
    <row r="93" ht="12.0" customHeight="1">
      <c r="A93" s="68"/>
      <c r="B93" s="68"/>
      <c r="C93" s="15"/>
      <c r="D93" s="15"/>
      <c r="E93" s="15"/>
      <c r="F93" s="15"/>
      <c r="G93" s="69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ht="12.0" customHeight="1">
      <c r="A94" s="68"/>
      <c r="B94" s="68"/>
      <c r="C94" s="15"/>
      <c r="D94" s="15"/>
      <c r="E94" s="15"/>
      <c r="F94" s="15"/>
      <c r="G94" s="69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</row>
    <row r="95" ht="12.0" customHeight="1">
      <c r="A95" s="68"/>
      <c r="B95" s="68"/>
      <c r="C95" s="15"/>
      <c r="D95" s="15"/>
      <c r="E95" s="15"/>
      <c r="F95" s="15"/>
      <c r="G95" s="69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</row>
    <row r="96" ht="12.0" customHeight="1">
      <c r="A96" s="68"/>
      <c r="B96" s="68"/>
      <c r="C96" s="15"/>
      <c r="D96" s="15"/>
      <c r="E96" s="15"/>
      <c r="F96" s="15"/>
      <c r="G96" s="69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</row>
    <row r="97" ht="12.0" customHeight="1">
      <c r="A97" s="68"/>
      <c r="B97" s="68"/>
      <c r="C97" s="15"/>
      <c r="D97" s="15"/>
      <c r="E97" s="15"/>
      <c r="F97" s="15"/>
      <c r="G97" s="69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</row>
    <row r="98" ht="12.0" customHeight="1">
      <c r="A98" s="68"/>
      <c r="B98" s="68"/>
      <c r="C98" s="15"/>
      <c r="D98" s="15"/>
      <c r="E98" s="15"/>
      <c r="F98" s="15"/>
      <c r="G98" s="69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</row>
    <row r="99" ht="12.0" customHeight="1">
      <c r="A99" s="68"/>
      <c r="B99" s="68"/>
      <c r="C99" s="15"/>
      <c r="D99" s="15"/>
      <c r="E99" s="15"/>
      <c r="F99" s="15"/>
      <c r="G99" s="69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ht="12.0" customHeight="1">
      <c r="A100" s="68"/>
      <c r="B100" s="68"/>
      <c r="C100" s="15"/>
      <c r="D100" s="15"/>
      <c r="E100" s="15"/>
      <c r="F100" s="15"/>
      <c r="G100" s="69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</row>
    <row r="101" ht="12.0" customHeight="1">
      <c r="A101" s="68"/>
      <c r="B101" s="68"/>
      <c r="C101" s="15"/>
      <c r="D101" s="15"/>
      <c r="E101" s="15"/>
      <c r="F101" s="15"/>
      <c r="G101" s="69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</row>
    <row r="102" ht="12.0" customHeight="1">
      <c r="A102" s="68"/>
      <c r="B102" s="68"/>
      <c r="C102" s="15"/>
      <c r="D102" s="15"/>
      <c r="E102" s="15"/>
      <c r="F102" s="15"/>
      <c r="G102" s="69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</row>
    <row r="103" ht="12.0" customHeight="1">
      <c r="A103" s="68"/>
      <c r="B103" s="68"/>
      <c r="C103" s="15"/>
      <c r="D103" s="15"/>
      <c r="E103" s="15"/>
      <c r="F103" s="15"/>
      <c r="G103" s="69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</row>
    <row r="104" ht="12.0" customHeight="1">
      <c r="A104" s="68"/>
      <c r="B104" s="68"/>
      <c r="C104" s="15"/>
      <c r="D104" s="15"/>
      <c r="E104" s="15"/>
      <c r="F104" s="15"/>
      <c r="G104" s="69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</row>
    <row r="105" ht="12.0" customHeight="1">
      <c r="A105" s="68"/>
      <c r="B105" s="68"/>
      <c r="C105" s="15"/>
      <c r="D105" s="15"/>
      <c r="E105" s="15"/>
      <c r="F105" s="15"/>
      <c r="G105" s="69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ht="12.0" customHeight="1">
      <c r="A106" s="68"/>
      <c r="B106" s="68"/>
      <c r="C106" s="15"/>
      <c r="D106" s="15"/>
      <c r="E106" s="15"/>
      <c r="F106" s="15"/>
      <c r="G106" s="69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</row>
    <row r="107" ht="12.0" customHeight="1">
      <c r="A107" s="68"/>
      <c r="B107" s="68"/>
      <c r="C107" s="15"/>
      <c r="D107" s="15"/>
      <c r="E107" s="15"/>
      <c r="F107" s="15"/>
      <c r="G107" s="69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</row>
    <row r="108" ht="12.0" customHeight="1">
      <c r="A108" s="68"/>
      <c r="B108" s="68"/>
      <c r="C108" s="15"/>
      <c r="D108" s="15"/>
      <c r="E108" s="15"/>
      <c r="F108" s="15"/>
      <c r="G108" s="69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</row>
    <row r="109" ht="12.0" customHeight="1">
      <c r="A109" s="68"/>
      <c r="B109" s="68"/>
      <c r="C109" s="15"/>
      <c r="D109" s="15"/>
      <c r="E109" s="15"/>
      <c r="F109" s="15"/>
      <c r="G109" s="69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</row>
    <row r="110" ht="12.0" customHeight="1">
      <c r="A110" s="68"/>
      <c r="B110" s="68"/>
      <c r="C110" s="15"/>
      <c r="D110" s="15"/>
      <c r="E110" s="15"/>
      <c r="F110" s="15"/>
      <c r="G110" s="69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</row>
    <row r="111" ht="12.0" customHeight="1">
      <c r="A111" s="68"/>
      <c r="B111" s="68"/>
      <c r="C111" s="15"/>
      <c r="D111" s="15"/>
      <c r="E111" s="15"/>
      <c r="F111" s="15"/>
      <c r="G111" s="69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ht="12.0" customHeight="1">
      <c r="A112" s="68"/>
      <c r="B112" s="68"/>
      <c r="C112" s="15"/>
      <c r="D112" s="15"/>
      <c r="E112" s="15"/>
      <c r="F112" s="15"/>
      <c r="G112" s="69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</row>
    <row r="113" ht="12.0" customHeight="1">
      <c r="A113" s="68"/>
      <c r="B113" s="68"/>
      <c r="C113" s="15"/>
      <c r="D113" s="15"/>
      <c r="E113" s="15"/>
      <c r="F113" s="15"/>
      <c r="G113" s="69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</row>
    <row r="114" ht="12.0" customHeight="1">
      <c r="A114" s="68"/>
      <c r="B114" s="68"/>
      <c r="C114" s="15"/>
      <c r="D114" s="15"/>
      <c r="E114" s="15"/>
      <c r="F114" s="15"/>
      <c r="G114" s="69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</row>
    <row r="115" ht="12.0" customHeight="1">
      <c r="A115" s="68"/>
      <c r="B115" s="68"/>
      <c r="C115" s="15"/>
      <c r="D115" s="15"/>
      <c r="E115" s="15"/>
      <c r="F115" s="15"/>
      <c r="G115" s="69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</row>
    <row r="116" ht="12.0" customHeight="1">
      <c r="A116" s="68"/>
      <c r="B116" s="68"/>
      <c r="C116" s="15"/>
      <c r="D116" s="15"/>
      <c r="E116" s="15"/>
      <c r="F116" s="15"/>
      <c r="G116" s="69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</row>
    <row r="117" ht="12.0" customHeight="1">
      <c r="A117" s="68"/>
      <c r="B117" s="68"/>
      <c r="C117" s="15"/>
      <c r="D117" s="15"/>
      <c r="E117" s="15"/>
      <c r="F117" s="15"/>
      <c r="G117" s="69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ht="12.0" customHeight="1">
      <c r="A118" s="68"/>
      <c r="B118" s="68"/>
      <c r="C118" s="15"/>
      <c r="D118" s="15"/>
      <c r="E118" s="15"/>
      <c r="F118" s="15"/>
      <c r="G118" s="69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</row>
    <row r="119" ht="12.0" customHeight="1">
      <c r="A119" s="68"/>
      <c r="B119" s="68"/>
      <c r="C119" s="15"/>
      <c r="D119" s="15"/>
      <c r="E119" s="15"/>
      <c r="F119" s="15"/>
      <c r="G119" s="69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</row>
    <row r="120" ht="12.0" customHeight="1">
      <c r="A120" s="68"/>
      <c r="B120" s="68"/>
      <c r="C120" s="15"/>
      <c r="D120" s="15"/>
      <c r="E120" s="15"/>
      <c r="F120" s="15"/>
      <c r="G120" s="69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</row>
    <row r="121" ht="12.0" customHeight="1">
      <c r="A121" s="68"/>
      <c r="B121" s="68"/>
      <c r="C121" s="15"/>
      <c r="D121" s="15"/>
      <c r="E121" s="15"/>
      <c r="F121" s="15"/>
      <c r="G121" s="69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</row>
    <row r="122" ht="12.0" customHeight="1">
      <c r="A122" s="68"/>
      <c r="B122" s="68"/>
      <c r="C122" s="15"/>
      <c r="D122" s="15"/>
      <c r="E122" s="15"/>
      <c r="F122" s="15"/>
      <c r="G122" s="69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</row>
    <row r="123" ht="12.0" customHeight="1">
      <c r="A123" s="68"/>
      <c r="B123" s="68"/>
      <c r="C123" s="15"/>
      <c r="D123" s="15"/>
      <c r="E123" s="15"/>
      <c r="F123" s="15"/>
      <c r="G123" s="69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</row>
    <row r="124" ht="12.0" customHeight="1">
      <c r="A124" s="68"/>
      <c r="B124" s="68"/>
      <c r="C124" s="15"/>
      <c r="D124" s="15"/>
      <c r="E124" s="15"/>
      <c r="F124" s="15"/>
      <c r="G124" s="69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</row>
    <row r="125" ht="12.0" customHeight="1">
      <c r="A125" s="68"/>
      <c r="B125" s="68"/>
      <c r="C125" s="15"/>
      <c r="D125" s="15"/>
      <c r="E125" s="15"/>
      <c r="F125" s="15"/>
      <c r="G125" s="69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</row>
    <row r="126" ht="12.0" customHeight="1">
      <c r="A126" s="68"/>
      <c r="B126" s="68"/>
      <c r="C126" s="15"/>
      <c r="D126" s="15"/>
      <c r="E126" s="15"/>
      <c r="F126" s="15"/>
      <c r="G126" s="69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</row>
    <row r="127" ht="12.0" customHeight="1">
      <c r="A127" s="68"/>
      <c r="B127" s="68"/>
      <c r="C127" s="15"/>
      <c r="D127" s="15"/>
      <c r="E127" s="15"/>
      <c r="F127" s="15"/>
      <c r="G127" s="69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</row>
    <row r="128" ht="12.0" customHeight="1">
      <c r="A128" s="68"/>
      <c r="B128" s="68"/>
      <c r="C128" s="15"/>
      <c r="D128" s="15"/>
      <c r="E128" s="15"/>
      <c r="F128" s="15"/>
      <c r="G128" s="69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</row>
    <row r="129" ht="12.0" customHeight="1">
      <c r="A129" s="68"/>
      <c r="B129" s="68"/>
      <c r="C129" s="15"/>
      <c r="D129" s="15"/>
      <c r="E129" s="15"/>
      <c r="F129" s="15"/>
      <c r="G129" s="69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</row>
    <row r="130" ht="12.0" customHeight="1">
      <c r="A130" s="68"/>
      <c r="B130" s="68"/>
      <c r="C130" s="15"/>
      <c r="D130" s="15"/>
      <c r="E130" s="15"/>
      <c r="F130" s="15"/>
      <c r="G130" s="69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</row>
    <row r="131" ht="12.0" customHeight="1">
      <c r="A131" s="68"/>
      <c r="B131" s="68"/>
      <c r="C131" s="15"/>
      <c r="D131" s="15"/>
      <c r="E131" s="15"/>
      <c r="F131" s="15"/>
      <c r="G131" s="69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</row>
    <row r="132" ht="12.0" customHeight="1">
      <c r="A132" s="68"/>
      <c r="B132" s="68"/>
      <c r="C132" s="15"/>
      <c r="D132" s="15"/>
      <c r="E132" s="15"/>
      <c r="F132" s="15"/>
      <c r="G132" s="69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</row>
    <row r="133" ht="12.0" customHeight="1">
      <c r="A133" s="68"/>
      <c r="B133" s="68"/>
      <c r="C133" s="15"/>
      <c r="D133" s="15"/>
      <c r="E133" s="15"/>
      <c r="F133" s="15"/>
      <c r="G133" s="69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</row>
    <row r="134" ht="12.0" customHeight="1">
      <c r="A134" s="68"/>
      <c r="B134" s="68"/>
      <c r="C134" s="15"/>
      <c r="D134" s="15"/>
      <c r="E134" s="15"/>
      <c r="F134" s="15"/>
      <c r="G134" s="69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</row>
    <row r="135" ht="12.0" customHeight="1">
      <c r="A135" s="68"/>
      <c r="B135" s="68"/>
      <c r="C135" s="15"/>
      <c r="D135" s="15"/>
      <c r="E135" s="15"/>
      <c r="F135" s="15"/>
      <c r="G135" s="69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</row>
    <row r="136" ht="12.0" customHeight="1">
      <c r="A136" s="68"/>
      <c r="B136" s="68"/>
      <c r="C136" s="15"/>
      <c r="D136" s="15"/>
      <c r="E136" s="15"/>
      <c r="F136" s="15"/>
      <c r="G136" s="69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</row>
    <row r="137" ht="12.0" customHeight="1">
      <c r="A137" s="68"/>
      <c r="B137" s="68"/>
      <c r="C137" s="15"/>
      <c r="D137" s="15"/>
      <c r="E137" s="15"/>
      <c r="F137" s="15"/>
      <c r="G137" s="69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</row>
    <row r="138" ht="12.0" customHeight="1">
      <c r="A138" s="68"/>
      <c r="B138" s="68"/>
      <c r="C138" s="15"/>
      <c r="D138" s="15"/>
      <c r="E138" s="15"/>
      <c r="F138" s="15"/>
      <c r="G138" s="69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</row>
    <row r="139" ht="12.0" customHeight="1">
      <c r="A139" s="68"/>
      <c r="B139" s="68"/>
      <c r="C139" s="15"/>
      <c r="D139" s="15"/>
      <c r="E139" s="15"/>
      <c r="F139" s="15"/>
      <c r="G139" s="69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</row>
    <row r="140" ht="12.0" customHeight="1">
      <c r="A140" s="68"/>
      <c r="B140" s="68"/>
      <c r="C140" s="15"/>
      <c r="D140" s="15"/>
      <c r="E140" s="15"/>
      <c r="F140" s="15"/>
      <c r="G140" s="69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</row>
    <row r="141" ht="12.0" customHeight="1">
      <c r="A141" s="68"/>
      <c r="B141" s="68"/>
      <c r="C141" s="15"/>
      <c r="D141" s="15"/>
      <c r="E141" s="15"/>
      <c r="F141" s="15"/>
      <c r="G141" s="69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</row>
    <row r="142" ht="12.0" customHeight="1">
      <c r="A142" s="68"/>
      <c r="B142" s="68"/>
      <c r="C142" s="15"/>
      <c r="D142" s="15"/>
      <c r="E142" s="15"/>
      <c r="F142" s="15"/>
      <c r="G142" s="69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</row>
    <row r="143" ht="12.0" customHeight="1">
      <c r="A143" s="68"/>
      <c r="B143" s="68"/>
      <c r="C143" s="15"/>
      <c r="D143" s="15"/>
      <c r="E143" s="15"/>
      <c r="F143" s="15"/>
      <c r="G143" s="69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</row>
    <row r="144" ht="12.0" customHeight="1">
      <c r="A144" s="68"/>
      <c r="B144" s="68"/>
      <c r="C144" s="15"/>
      <c r="D144" s="15"/>
      <c r="E144" s="15"/>
      <c r="F144" s="15"/>
      <c r="G144" s="69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</row>
    <row r="145" ht="12.0" customHeight="1">
      <c r="A145" s="68"/>
      <c r="B145" s="68"/>
      <c r="C145" s="15"/>
      <c r="D145" s="15"/>
      <c r="E145" s="15"/>
      <c r="F145" s="15"/>
      <c r="G145" s="69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</row>
    <row r="146" ht="12.0" customHeight="1">
      <c r="A146" s="68"/>
      <c r="B146" s="68"/>
      <c r="C146" s="15"/>
      <c r="D146" s="15"/>
      <c r="E146" s="15"/>
      <c r="F146" s="15"/>
      <c r="G146" s="69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</row>
    <row r="147" ht="12.0" customHeight="1">
      <c r="A147" s="68"/>
      <c r="B147" s="68"/>
      <c r="C147" s="15"/>
      <c r="D147" s="15"/>
      <c r="E147" s="15"/>
      <c r="F147" s="15"/>
      <c r="G147" s="69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</row>
    <row r="148" ht="12.0" customHeight="1">
      <c r="A148" s="68"/>
      <c r="B148" s="68"/>
      <c r="C148" s="15"/>
      <c r="D148" s="15"/>
      <c r="E148" s="15"/>
      <c r="F148" s="15"/>
      <c r="G148" s="69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</row>
    <row r="149" ht="12.0" customHeight="1">
      <c r="A149" s="68"/>
      <c r="B149" s="68"/>
      <c r="C149" s="15"/>
      <c r="D149" s="15"/>
      <c r="E149" s="15"/>
      <c r="F149" s="15"/>
      <c r="G149" s="69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</row>
    <row r="150" ht="12.0" customHeight="1">
      <c r="A150" s="68"/>
      <c r="B150" s="68"/>
      <c r="C150" s="15"/>
      <c r="D150" s="15"/>
      <c r="E150" s="15"/>
      <c r="F150" s="15"/>
      <c r="G150" s="69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</row>
    <row r="151" ht="12.0" customHeight="1">
      <c r="A151" s="68"/>
      <c r="B151" s="68"/>
      <c r="C151" s="15"/>
      <c r="D151" s="15"/>
      <c r="E151" s="15"/>
      <c r="F151" s="15"/>
      <c r="G151" s="69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</row>
    <row r="152" ht="12.0" customHeight="1">
      <c r="A152" s="68"/>
      <c r="B152" s="68"/>
      <c r="C152" s="15"/>
      <c r="D152" s="15"/>
      <c r="E152" s="15"/>
      <c r="F152" s="15"/>
      <c r="G152" s="69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</row>
    <row r="153" ht="12.0" customHeight="1">
      <c r="A153" s="68"/>
      <c r="B153" s="68"/>
      <c r="C153" s="15"/>
      <c r="D153" s="15"/>
      <c r="E153" s="15"/>
      <c r="F153" s="15"/>
      <c r="G153" s="69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</row>
    <row r="154" ht="12.0" customHeight="1">
      <c r="A154" s="68"/>
      <c r="B154" s="68"/>
      <c r="C154" s="15"/>
      <c r="D154" s="15"/>
      <c r="E154" s="15"/>
      <c r="F154" s="15"/>
      <c r="G154" s="69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</row>
    <row r="155" ht="12.0" customHeight="1">
      <c r="A155" s="68"/>
      <c r="B155" s="68"/>
      <c r="C155" s="15"/>
      <c r="D155" s="15"/>
      <c r="E155" s="15"/>
      <c r="F155" s="15"/>
      <c r="G155" s="69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</row>
    <row r="156" ht="12.0" customHeight="1">
      <c r="A156" s="68"/>
      <c r="B156" s="68"/>
      <c r="C156" s="15"/>
      <c r="D156" s="15"/>
      <c r="E156" s="15"/>
      <c r="F156" s="15"/>
      <c r="G156" s="69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</row>
    <row r="157" ht="12.0" customHeight="1">
      <c r="A157" s="68"/>
      <c r="B157" s="68"/>
      <c r="C157" s="15"/>
      <c r="D157" s="15"/>
      <c r="E157" s="15"/>
      <c r="F157" s="15"/>
      <c r="G157" s="69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</row>
    <row r="158" ht="12.0" customHeight="1">
      <c r="A158" s="68"/>
      <c r="B158" s="68"/>
      <c r="C158" s="15"/>
      <c r="D158" s="15"/>
      <c r="E158" s="15"/>
      <c r="F158" s="15"/>
      <c r="G158" s="69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</row>
    <row r="159" ht="12.0" customHeight="1">
      <c r="A159" s="68"/>
      <c r="B159" s="68"/>
      <c r="C159" s="15"/>
      <c r="D159" s="15"/>
      <c r="E159" s="15"/>
      <c r="F159" s="15"/>
      <c r="G159" s="69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</row>
    <row r="160" ht="12.0" customHeight="1">
      <c r="A160" s="68"/>
      <c r="B160" s="68"/>
      <c r="C160" s="15"/>
      <c r="D160" s="15"/>
      <c r="E160" s="15"/>
      <c r="F160" s="15"/>
      <c r="G160" s="69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</row>
    <row r="161" ht="12.0" customHeight="1">
      <c r="A161" s="68"/>
      <c r="B161" s="68"/>
      <c r="C161" s="15"/>
      <c r="D161" s="15"/>
      <c r="E161" s="15"/>
      <c r="F161" s="15"/>
      <c r="G161" s="69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</row>
    <row r="162" ht="12.0" customHeight="1">
      <c r="A162" s="68"/>
      <c r="B162" s="68"/>
      <c r="C162" s="15"/>
      <c r="D162" s="15"/>
      <c r="E162" s="15"/>
      <c r="F162" s="15"/>
      <c r="G162" s="69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</row>
    <row r="163" ht="12.0" customHeight="1">
      <c r="A163" s="68"/>
      <c r="B163" s="68"/>
      <c r="C163" s="15"/>
      <c r="D163" s="15"/>
      <c r="E163" s="15"/>
      <c r="F163" s="15"/>
      <c r="G163" s="69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</row>
    <row r="164" ht="12.0" customHeight="1">
      <c r="A164" s="68"/>
      <c r="B164" s="68"/>
      <c r="C164" s="15"/>
      <c r="D164" s="15"/>
      <c r="E164" s="15"/>
      <c r="F164" s="15"/>
      <c r="G164" s="69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</row>
    <row r="165" ht="12.0" customHeight="1">
      <c r="A165" s="68"/>
      <c r="B165" s="68"/>
      <c r="C165" s="15"/>
      <c r="D165" s="15"/>
      <c r="E165" s="15"/>
      <c r="F165" s="15"/>
      <c r="G165" s="69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</row>
    <row r="166" ht="12.0" customHeight="1">
      <c r="A166" s="68"/>
      <c r="B166" s="68"/>
      <c r="C166" s="15"/>
      <c r="D166" s="15"/>
      <c r="E166" s="15"/>
      <c r="F166" s="15"/>
      <c r="G166" s="69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</row>
    <row r="167" ht="12.0" customHeight="1">
      <c r="A167" s="68"/>
      <c r="B167" s="68"/>
      <c r="C167" s="15"/>
      <c r="D167" s="15"/>
      <c r="E167" s="15"/>
      <c r="F167" s="15"/>
      <c r="G167" s="69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</row>
    <row r="168" ht="12.0" customHeight="1">
      <c r="A168" s="68"/>
      <c r="B168" s="68"/>
      <c r="C168" s="15"/>
      <c r="D168" s="15"/>
      <c r="E168" s="15"/>
      <c r="F168" s="15"/>
      <c r="G168" s="69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</row>
    <row r="169" ht="12.0" customHeight="1">
      <c r="A169" s="68"/>
      <c r="B169" s="68"/>
      <c r="C169" s="15"/>
      <c r="D169" s="15"/>
      <c r="E169" s="15"/>
      <c r="F169" s="15"/>
      <c r="G169" s="69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</row>
    <row r="170" ht="12.0" customHeight="1">
      <c r="A170" s="68"/>
      <c r="B170" s="68"/>
      <c r="C170" s="15"/>
      <c r="D170" s="15"/>
      <c r="E170" s="15"/>
      <c r="F170" s="15"/>
      <c r="G170" s="69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</row>
    <row r="171" ht="12.0" customHeight="1">
      <c r="A171" s="68"/>
      <c r="B171" s="68"/>
      <c r="C171" s="15"/>
      <c r="D171" s="15"/>
      <c r="E171" s="15"/>
      <c r="F171" s="15"/>
      <c r="G171" s="69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</row>
    <row r="172" ht="12.0" customHeight="1">
      <c r="A172" s="68"/>
      <c r="B172" s="68"/>
      <c r="C172" s="15"/>
      <c r="D172" s="15"/>
      <c r="E172" s="15"/>
      <c r="F172" s="15"/>
      <c r="G172" s="69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</row>
    <row r="173" ht="12.0" customHeight="1">
      <c r="A173" s="68"/>
      <c r="B173" s="68"/>
      <c r="C173" s="15"/>
      <c r="D173" s="15"/>
      <c r="E173" s="15"/>
      <c r="F173" s="15"/>
      <c r="G173" s="69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</row>
    <row r="174" ht="12.0" customHeight="1">
      <c r="A174" s="68"/>
      <c r="B174" s="68"/>
      <c r="C174" s="15"/>
      <c r="D174" s="15"/>
      <c r="E174" s="15"/>
      <c r="F174" s="15"/>
      <c r="G174" s="69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</row>
    <row r="175" ht="12.0" customHeight="1">
      <c r="A175" s="68"/>
      <c r="B175" s="68"/>
      <c r="C175" s="15"/>
      <c r="D175" s="15"/>
      <c r="E175" s="15"/>
      <c r="F175" s="15"/>
      <c r="G175" s="69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</row>
    <row r="176" ht="12.0" customHeight="1">
      <c r="A176" s="68"/>
      <c r="B176" s="68"/>
      <c r="C176" s="15"/>
      <c r="D176" s="15"/>
      <c r="E176" s="15"/>
      <c r="F176" s="15"/>
      <c r="G176" s="69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</row>
    <row r="177" ht="12.0" customHeight="1">
      <c r="A177" s="68"/>
      <c r="B177" s="68"/>
      <c r="C177" s="15"/>
      <c r="D177" s="15"/>
      <c r="E177" s="15"/>
      <c r="F177" s="15"/>
      <c r="G177" s="69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</row>
    <row r="178" ht="12.0" customHeight="1">
      <c r="A178" s="68"/>
      <c r="B178" s="68"/>
      <c r="C178" s="15"/>
      <c r="D178" s="15"/>
      <c r="E178" s="15"/>
      <c r="F178" s="15"/>
      <c r="G178" s="69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</row>
    <row r="179" ht="12.0" customHeight="1">
      <c r="A179" s="68"/>
      <c r="B179" s="68"/>
      <c r="C179" s="15"/>
      <c r="D179" s="15"/>
      <c r="E179" s="15"/>
      <c r="F179" s="15"/>
      <c r="G179" s="69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</row>
    <row r="180" ht="12.0" customHeight="1">
      <c r="A180" s="68"/>
      <c r="B180" s="68"/>
      <c r="C180" s="15"/>
      <c r="D180" s="15"/>
      <c r="E180" s="15"/>
      <c r="F180" s="15"/>
      <c r="G180" s="69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</row>
    <row r="181" ht="12.0" customHeight="1">
      <c r="A181" s="68"/>
      <c r="B181" s="68"/>
      <c r="C181" s="15"/>
      <c r="D181" s="15"/>
      <c r="E181" s="15"/>
      <c r="F181" s="15"/>
      <c r="G181" s="69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</row>
    <row r="182" ht="12.0" customHeight="1">
      <c r="A182" s="68"/>
      <c r="B182" s="68"/>
      <c r="C182" s="15"/>
      <c r="D182" s="15"/>
      <c r="E182" s="15"/>
      <c r="F182" s="15"/>
      <c r="G182" s="69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</row>
    <row r="183" ht="12.0" customHeight="1">
      <c r="A183" s="68"/>
      <c r="B183" s="68"/>
      <c r="C183" s="15"/>
      <c r="D183" s="15"/>
      <c r="E183" s="15"/>
      <c r="F183" s="15"/>
      <c r="G183" s="69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</row>
    <row r="184" ht="12.0" customHeight="1">
      <c r="A184" s="68"/>
      <c r="B184" s="68"/>
      <c r="C184" s="15"/>
      <c r="D184" s="15"/>
      <c r="E184" s="15"/>
      <c r="F184" s="15"/>
      <c r="G184" s="69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</row>
    <row r="185" ht="12.0" customHeight="1">
      <c r="A185" s="68"/>
      <c r="B185" s="68"/>
      <c r="C185" s="15"/>
      <c r="D185" s="15"/>
      <c r="E185" s="15"/>
      <c r="F185" s="15"/>
      <c r="G185" s="69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</row>
    <row r="186" ht="12.0" customHeight="1">
      <c r="A186" s="68"/>
      <c r="B186" s="68"/>
      <c r="C186" s="15"/>
      <c r="D186" s="15"/>
      <c r="E186" s="15"/>
      <c r="F186" s="15"/>
      <c r="G186" s="69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</row>
    <row r="187" ht="12.0" customHeight="1">
      <c r="A187" s="68"/>
      <c r="B187" s="68"/>
      <c r="C187" s="15"/>
      <c r="D187" s="15"/>
      <c r="E187" s="15"/>
      <c r="F187" s="15"/>
      <c r="G187" s="69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</row>
    <row r="188" ht="12.0" customHeight="1">
      <c r="A188" s="68"/>
      <c r="B188" s="68"/>
      <c r="C188" s="15"/>
      <c r="D188" s="15"/>
      <c r="E188" s="15"/>
      <c r="F188" s="15"/>
      <c r="G188" s="69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</row>
    <row r="189" ht="12.0" customHeight="1">
      <c r="A189" s="68"/>
      <c r="B189" s="68"/>
      <c r="C189" s="15"/>
      <c r="D189" s="15"/>
      <c r="E189" s="15"/>
      <c r="F189" s="15"/>
      <c r="G189" s="69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</row>
    <row r="190" ht="12.0" customHeight="1">
      <c r="A190" s="68"/>
      <c r="B190" s="68"/>
      <c r="C190" s="15"/>
      <c r="D190" s="15"/>
      <c r="E190" s="15"/>
      <c r="F190" s="15"/>
      <c r="G190" s="69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</row>
    <row r="191" ht="12.0" customHeight="1">
      <c r="A191" s="68"/>
      <c r="B191" s="68"/>
      <c r="C191" s="15"/>
      <c r="D191" s="15"/>
      <c r="E191" s="15"/>
      <c r="F191" s="15"/>
      <c r="G191" s="69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</row>
    <row r="192" ht="12.0" customHeight="1">
      <c r="A192" s="68"/>
      <c r="B192" s="68"/>
      <c r="C192" s="15"/>
      <c r="D192" s="15"/>
      <c r="E192" s="15"/>
      <c r="F192" s="15"/>
      <c r="G192" s="69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</row>
    <row r="193" ht="12.0" customHeight="1">
      <c r="A193" s="68"/>
      <c r="B193" s="68"/>
      <c r="C193" s="15"/>
      <c r="D193" s="15"/>
      <c r="E193" s="15"/>
      <c r="F193" s="15"/>
      <c r="G193" s="69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</row>
    <row r="194" ht="12.0" customHeight="1">
      <c r="A194" s="68"/>
      <c r="B194" s="68"/>
      <c r="C194" s="15"/>
      <c r="D194" s="15"/>
      <c r="E194" s="15"/>
      <c r="F194" s="15"/>
      <c r="G194" s="69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</row>
    <row r="195" ht="12.0" customHeight="1">
      <c r="A195" s="68"/>
      <c r="B195" s="68"/>
      <c r="C195" s="15"/>
      <c r="D195" s="15"/>
      <c r="E195" s="15"/>
      <c r="F195" s="15"/>
      <c r="G195" s="69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</row>
    <row r="196" ht="12.0" customHeight="1">
      <c r="A196" s="68"/>
      <c r="B196" s="68"/>
      <c r="C196" s="15"/>
      <c r="D196" s="15"/>
      <c r="E196" s="15"/>
      <c r="F196" s="15"/>
      <c r="G196" s="69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</row>
    <row r="197" ht="12.0" customHeight="1">
      <c r="A197" s="68"/>
      <c r="B197" s="68"/>
      <c r="C197" s="15"/>
      <c r="D197" s="15"/>
      <c r="E197" s="15"/>
      <c r="F197" s="15"/>
      <c r="G197" s="69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</row>
    <row r="198" ht="12.0" customHeight="1">
      <c r="A198" s="68"/>
      <c r="B198" s="68"/>
      <c r="C198" s="15"/>
      <c r="D198" s="15"/>
      <c r="E198" s="15"/>
      <c r="F198" s="15"/>
      <c r="G198" s="69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</row>
    <row r="199" ht="12.0" customHeight="1">
      <c r="A199" s="68"/>
      <c r="B199" s="68"/>
      <c r="C199" s="15"/>
      <c r="D199" s="15"/>
      <c r="E199" s="15"/>
      <c r="F199" s="15"/>
      <c r="G199" s="69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</row>
    <row r="200" ht="12.0" customHeight="1">
      <c r="A200" s="68"/>
      <c r="B200" s="68"/>
      <c r="C200" s="15"/>
      <c r="D200" s="15"/>
      <c r="E200" s="15"/>
      <c r="F200" s="15"/>
      <c r="G200" s="69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</row>
    <row r="201" ht="12.0" customHeight="1">
      <c r="A201" s="68"/>
      <c r="B201" s="68"/>
      <c r="C201" s="15"/>
      <c r="D201" s="15"/>
      <c r="E201" s="15"/>
      <c r="F201" s="15"/>
      <c r="G201" s="69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</row>
    <row r="202" ht="12.0" customHeight="1">
      <c r="A202" s="68"/>
      <c r="B202" s="68"/>
      <c r="C202" s="15"/>
      <c r="D202" s="15"/>
      <c r="E202" s="15"/>
      <c r="F202" s="15"/>
      <c r="G202" s="69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</row>
    <row r="203" ht="12.0" customHeight="1">
      <c r="A203" s="68"/>
      <c r="B203" s="68"/>
      <c r="C203" s="15"/>
      <c r="D203" s="15"/>
      <c r="E203" s="15"/>
      <c r="F203" s="15"/>
      <c r="G203" s="69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</row>
    <row r="204" ht="12.0" customHeight="1">
      <c r="A204" s="68"/>
      <c r="B204" s="68"/>
      <c r="C204" s="15"/>
      <c r="D204" s="15"/>
      <c r="E204" s="15"/>
      <c r="F204" s="15"/>
      <c r="G204" s="69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</row>
    <row r="205" ht="12.0" customHeight="1">
      <c r="A205" s="68"/>
      <c r="B205" s="68"/>
      <c r="C205" s="15"/>
      <c r="D205" s="15"/>
      <c r="E205" s="15"/>
      <c r="F205" s="15"/>
      <c r="G205" s="69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</row>
    <row r="206" ht="12.0" customHeight="1">
      <c r="A206" s="68"/>
      <c r="B206" s="68"/>
      <c r="C206" s="15"/>
      <c r="D206" s="15"/>
      <c r="E206" s="15"/>
      <c r="F206" s="15"/>
      <c r="G206" s="69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</row>
    <row r="207" ht="12.0" customHeight="1">
      <c r="A207" s="68"/>
      <c r="B207" s="68"/>
      <c r="C207" s="15"/>
      <c r="D207" s="15"/>
      <c r="E207" s="15"/>
      <c r="F207" s="15"/>
      <c r="G207" s="69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</row>
    <row r="208" ht="12.0" customHeight="1">
      <c r="A208" s="68"/>
      <c r="B208" s="68"/>
      <c r="C208" s="15"/>
      <c r="D208" s="15"/>
      <c r="E208" s="15"/>
      <c r="F208" s="15"/>
      <c r="G208" s="69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</row>
    <row r="209" ht="12.0" customHeight="1">
      <c r="A209" s="68"/>
      <c r="B209" s="68"/>
      <c r="C209" s="15"/>
      <c r="D209" s="15"/>
      <c r="E209" s="15"/>
      <c r="F209" s="15"/>
      <c r="G209" s="69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</row>
    <row r="210" ht="12.0" customHeight="1">
      <c r="A210" s="68"/>
      <c r="B210" s="68"/>
      <c r="C210" s="15"/>
      <c r="D210" s="15"/>
      <c r="E210" s="15"/>
      <c r="F210" s="15"/>
      <c r="G210" s="69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</row>
    <row r="211" ht="12.0" customHeight="1">
      <c r="A211" s="68"/>
      <c r="B211" s="68"/>
      <c r="C211" s="15"/>
      <c r="D211" s="15"/>
      <c r="E211" s="15"/>
      <c r="F211" s="15"/>
      <c r="G211" s="69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</row>
    <row r="212" ht="12.0" customHeight="1">
      <c r="A212" s="68"/>
      <c r="B212" s="68"/>
      <c r="C212" s="15"/>
      <c r="D212" s="15"/>
      <c r="E212" s="15"/>
      <c r="F212" s="15"/>
      <c r="G212" s="69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</row>
    <row r="213" ht="12.0" customHeight="1">
      <c r="A213" s="68"/>
      <c r="B213" s="68"/>
      <c r="C213" s="15"/>
      <c r="D213" s="15"/>
      <c r="E213" s="15"/>
      <c r="F213" s="15"/>
      <c r="G213" s="69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</row>
    <row r="214" ht="12.0" customHeight="1">
      <c r="A214" s="68"/>
      <c r="B214" s="68"/>
      <c r="C214" s="15"/>
      <c r="D214" s="15"/>
      <c r="E214" s="15"/>
      <c r="F214" s="15"/>
      <c r="G214" s="69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</row>
    <row r="215" ht="12.0" customHeight="1">
      <c r="A215" s="68"/>
      <c r="B215" s="68"/>
      <c r="C215" s="15"/>
      <c r="D215" s="15"/>
      <c r="E215" s="15"/>
      <c r="F215" s="15"/>
      <c r="G215" s="69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</row>
    <row r="216" ht="12.0" customHeight="1">
      <c r="A216" s="68"/>
      <c r="B216" s="68"/>
      <c r="C216" s="15"/>
      <c r="D216" s="15"/>
      <c r="E216" s="15"/>
      <c r="F216" s="15"/>
      <c r="G216" s="69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</row>
    <row r="217" ht="12.0" customHeight="1">
      <c r="A217" s="68"/>
      <c r="B217" s="68"/>
      <c r="C217" s="15"/>
      <c r="D217" s="15"/>
      <c r="E217" s="15"/>
      <c r="F217" s="15"/>
      <c r="G217" s="69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</row>
    <row r="218" ht="12.0" customHeight="1">
      <c r="A218" s="68"/>
      <c r="B218" s="68"/>
      <c r="C218" s="15"/>
      <c r="D218" s="15"/>
      <c r="E218" s="15"/>
      <c r="F218" s="15"/>
      <c r="G218" s="69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</row>
    <row r="219" ht="12.0" customHeight="1">
      <c r="A219" s="68"/>
      <c r="B219" s="68"/>
      <c r="C219" s="15"/>
      <c r="D219" s="15"/>
      <c r="E219" s="15"/>
      <c r="F219" s="15"/>
      <c r="G219" s="69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</row>
    <row r="220" ht="12.0" customHeight="1">
      <c r="A220" s="68"/>
      <c r="B220" s="68"/>
      <c r="C220" s="15"/>
      <c r="D220" s="15"/>
      <c r="E220" s="15"/>
      <c r="F220" s="15"/>
      <c r="G220" s="69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</row>
    <row r="221" ht="12.0" customHeight="1">
      <c r="A221" s="68"/>
      <c r="B221" s="68"/>
      <c r="C221" s="15"/>
      <c r="D221" s="15"/>
      <c r="E221" s="15"/>
      <c r="F221" s="15"/>
      <c r="G221" s="69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</row>
    <row r="222" ht="12.0" customHeight="1">
      <c r="A222" s="68"/>
      <c r="B222" s="68"/>
      <c r="C222" s="15"/>
      <c r="D222" s="15"/>
      <c r="E222" s="15"/>
      <c r="F222" s="15"/>
      <c r="G222" s="69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</row>
    <row r="223" ht="12.0" customHeight="1">
      <c r="A223" s="68"/>
      <c r="B223" s="68"/>
      <c r="C223" s="15"/>
      <c r="D223" s="15"/>
      <c r="E223" s="15"/>
      <c r="F223" s="15"/>
      <c r="G223" s="69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</row>
    <row r="224" ht="12.0" customHeight="1">
      <c r="A224" s="68"/>
      <c r="B224" s="68"/>
      <c r="C224" s="15"/>
      <c r="D224" s="15"/>
      <c r="E224" s="15"/>
      <c r="F224" s="15"/>
      <c r="G224" s="69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</row>
    <row r="225" ht="12.0" customHeight="1">
      <c r="A225" s="68"/>
      <c r="B225" s="68"/>
      <c r="C225" s="15"/>
      <c r="D225" s="15"/>
      <c r="E225" s="15"/>
      <c r="F225" s="15"/>
      <c r="G225" s="69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</row>
    <row r="226" ht="12.0" customHeight="1">
      <c r="A226" s="68"/>
      <c r="B226" s="68"/>
      <c r="C226" s="15"/>
      <c r="D226" s="15"/>
      <c r="E226" s="15"/>
      <c r="F226" s="15"/>
      <c r="G226" s="69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</row>
    <row r="227" ht="12.0" customHeight="1">
      <c r="A227" s="68"/>
      <c r="B227" s="68"/>
      <c r="C227" s="15"/>
      <c r="D227" s="15"/>
      <c r="E227" s="15"/>
      <c r="F227" s="15"/>
      <c r="G227" s="69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</row>
    <row r="228" ht="12.0" customHeight="1">
      <c r="A228" s="68"/>
      <c r="B228" s="68"/>
      <c r="C228" s="15"/>
      <c r="D228" s="15"/>
      <c r="E228" s="15"/>
      <c r="F228" s="15"/>
      <c r="G228" s="69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</row>
    <row r="229" ht="12.0" customHeight="1">
      <c r="A229" s="68"/>
      <c r="B229" s="68"/>
      <c r="C229" s="15"/>
      <c r="D229" s="15"/>
      <c r="E229" s="15"/>
      <c r="F229" s="15"/>
      <c r="G229" s="69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</row>
    <row r="230" ht="12.0" customHeight="1">
      <c r="A230" s="68"/>
      <c r="B230" s="68"/>
      <c r="C230" s="15"/>
      <c r="D230" s="15"/>
      <c r="E230" s="15"/>
      <c r="F230" s="15"/>
      <c r="G230" s="69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</row>
    <row r="231" ht="12.0" customHeight="1">
      <c r="A231" s="68"/>
      <c r="B231" s="68"/>
      <c r="C231" s="15"/>
      <c r="D231" s="15"/>
      <c r="E231" s="15"/>
      <c r="F231" s="15"/>
      <c r="G231" s="69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</row>
    <row r="232" ht="12.0" customHeight="1">
      <c r="A232" s="68"/>
      <c r="B232" s="68"/>
      <c r="C232" s="15"/>
      <c r="D232" s="15"/>
      <c r="E232" s="15"/>
      <c r="F232" s="15"/>
      <c r="G232" s="69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</row>
    <row r="233" ht="12.0" customHeight="1">
      <c r="A233" s="68"/>
      <c r="B233" s="68"/>
      <c r="C233" s="15"/>
      <c r="D233" s="15"/>
      <c r="E233" s="15"/>
      <c r="F233" s="15"/>
      <c r="G233" s="69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</row>
    <row r="234" ht="12.0" customHeight="1">
      <c r="A234" s="68"/>
      <c r="B234" s="68"/>
      <c r="C234" s="15"/>
      <c r="D234" s="15"/>
      <c r="E234" s="15"/>
      <c r="F234" s="15"/>
      <c r="G234" s="69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</row>
    <row r="235" ht="12.0" customHeight="1">
      <c r="A235" s="68"/>
      <c r="B235" s="68"/>
      <c r="C235" s="15"/>
      <c r="D235" s="15"/>
      <c r="E235" s="15"/>
      <c r="F235" s="15"/>
      <c r="G235" s="69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</row>
    <row r="236" ht="12.0" customHeight="1">
      <c r="A236" s="68"/>
      <c r="B236" s="68"/>
      <c r="C236" s="15"/>
      <c r="D236" s="15"/>
      <c r="E236" s="15"/>
      <c r="F236" s="15"/>
      <c r="G236" s="69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</row>
    <row r="237" ht="12.0" customHeight="1">
      <c r="A237" s="68"/>
      <c r="B237" s="68"/>
      <c r="C237" s="15"/>
      <c r="D237" s="15"/>
      <c r="E237" s="15"/>
      <c r="F237" s="15"/>
      <c r="G237" s="69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</row>
    <row r="238" ht="12.0" customHeight="1">
      <c r="A238" s="68"/>
      <c r="B238" s="68"/>
      <c r="C238" s="15"/>
      <c r="D238" s="15"/>
      <c r="E238" s="15"/>
      <c r="F238" s="15"/>
      <c r="G238" s="69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</row>
    <row r="239" ht="12.0" customHeight="1">
      <c r="A239" s="68"/>
      <c r="B239" s="68"/>
      <c r="C239" s="15"/>
      <c r="D239" s="15"/>
      <c r="E239" s="15"/>
      <c r="F239" s="15"/>
      <c r="G239" s="69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</row>
    <row r="240" ht="12.0" customHeight="1">
      <c r="A240" s="68"/>
      <c r="B240" s="68"/>
      <c r="C240" s="15"/>
      <c r="D240" s="15"/>
      <c r="E240" s="15"/>
      <c r="F240" s="15"/>
      <c r="G240" s="69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</row>
    <row r="241" ht="12.0" customHeight="1">
      <c r="A241" s="68"/>
      <c r="B241" s="68"/>
      <c r="C241" s="15"/>
      <c r="D241" s="15"/>
      <c r="E241" s="15"/>
      <c r="F241" s="15"/>
      <c r="G241" s="69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</row>
    <row r="242" ht="12.0" customHeight="1">
      <c r="A242" s="68"/>
      <c r="B242" s="68"/>
      <c r="C242" s="15"/>
      <c r="D242" s="15"/>
      <c r="E242" s="15"/>
      <c r="F242" s="15"/>
      <c r="G242" s="69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</row>
    <row r="243" ht="12.0" customHeight="1">
      <c r="A243" s="68"/>
      <c r="B243" s="68"/>
      <c r="C243" s="15"/>
      <c r="D243" s="15"/>
      <c r="E243" s="15"/>
      <c r="F243" s="15"/>
      <c r="G243" s="69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</row>
    <row r="244" ht="12.0" customHeight="1">
      <c r="A244" s="68"/>
      <c r="B244" s="68"/>
      <c r="C244" s="15"/>
      <c r="D244" s="15"/>
      <c r="E244" s="15"/>
      <c r="F244" s="15"/>
      <c r="G244" s="69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</row>
    <row r="245" ht="12.0" customHeight="1">
      <c r="A245" s="68"/>
      <c r="B245" s="68"/>
      <c r="C245" s="15"/>
      <c r="D245" s="15"/>
      <c r="E245" s="15"/>
      <c r="F245" s="15"/>
      <c r="G245" s="69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</row>
    <row r="246" ht="12.0" customHeight="1">
      <c r="A246" s="68"/>
      <c r="B246" s="68"/>
      <c r="C246" s="15"/>
      <c r="D246" s="15"/>
      <c r="E246" s="15"/>
      <c r="F246" s="15"/>
      <c r="G246" s="69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</row>
    <row r="247" ht="12.0" customHeight="1">
      <c r="A247" s="68"/>
      <c r="B247" s="68"/>
      <c r="C247" s="15"/>
      <c r="D247" s="15"/>
      <c r="E247" s="15"/>
      <c r="F247" s="15"/>
      <c r="G247" s="69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</row>
    <row r="248" ht="12.0" customHeight="1">
      <c r="A248" s="68"/>
      <c r="B248" s="68"/>
      <c r="C248" s="15"/>
      <c r="D248" s="15"/>
      <c r="E248" s="15"/>
      <c r="F248" s="15"/>
      <c r="G248" s="69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</row>
    <row r="249" ht="12.0" customHeight="1">
      <c r="A249" s="68"/>
      <c r="B249" s="68"/>
      <c r="C249" s="15"/>
      <c r="D249" s="15"/>
      <c r="E249" s="15"/>
      <c r="F249" s="15"/>
      <c r="G249" s="69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</row>
    <row r="250" ht="12.0" customHeight="1">
      <c r="A250" s="68"/>
      <c r="B250" s="68"/>
      <c r="C250" s="15"/>
      <c r="D250" s="15"/>
      <c r="E250" s="15"/>
      <c r="F250" s="15"/>
      <c r="G250" s="69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</row>
    <row r="251" ht="12.0" customHeight="1">
      <c r="A251" s="68"/>
      <c r="B251" s="68"/>
      <c r="C251" s="15"/>
      <c r="D251" s="15"/>
      <c r="E251" s="15"/>
      <c r="F251" s="15"/>
      <c r="G251" s="69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</row>
    <row r="252" ht="12.0" customHeight="1">
      <c r="A252" s="68"/>
      <c r="B252" s="68"/>
      <c r="C252" s="15"/>
      <c r="D252" s="15"/>
      <c r="E252" s="15"/>
      <c r="F252" s="15"/>
      <c r="G252" s="69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</row>
    <row r="253" ht="12.0" customHeight="1">
      <c r="A253" s="68"/>
      <c r="B253" s="68"/>
      <c r="C253" s="15"/>
      <c r="D253" s="15"/>
      <c r="E253" s="15"/>
      <c r="F253" s="15"/>
      <c r="G253" s="69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</row>
    <row r="254" ht="12.0" customHeight="1">
      <c r="A254" s="68"/>
      <c r="B254" s="68"/>
      <c r="C254" s="15"/>
      <c r="D254" s="15"/>
      <c r="E254" s="15"/>
      <c r="F254" s="15"/>
      <c r="G254" s="69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</row>
    <row r="255" ht="12.0" customHeight="1">
      <c r="A255" s="68"/>
      <c r="B255" s="68"/>
      <c r="C255" s="15"/>
      <c r="D255" s="15"/>
      <c r="E255" s="15"/>
      <c r="F255" s="15"/>
      <c r="G255" s="69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</row>
    <row r="256" ht="12.0" customHeight="1">
      <c r="A256" s="68"/>
      <c r="B256" s="68"/>
      <c r="C256" s="15"/>
      <c r="D256" s="15"/>
      <c r="E256" s="15"/>
      <c r="F256" s="15"/>
      <c r="G256" s="69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</row>
    <row r="257" ht="12.0" customHeight="1">
      <c r="A257" s="68"/>
      <c r="B257" s="68"/>
      <c r="C257" s="15"/>
      <c r="D257" s="15"/>
      <c r="E257" s="15"/>
      <c r="F257" s="15"/>
      <c r="G257" s="69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</row>
    <row r="258" ht="12.0" customHeight="1">
      <c r="A258" s="68"/>
      <c r="B258" s="68"/>
      <c r="C258" s="15"/>
      <c r="D258" s="15"/>
      <c r="E258" s="15"/>
      <c r="F258" s="15"/>
      <c r="G258" s="69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</row>
    <row r="259" ht="12.0" customHeight="1">
      <c r="A259" s="68"/>
      <c r="B259" s="68"/>
      <c r="C259" s="15"/>
      <c r="D259" s="15"/>
      <c r="E259" s="15"/>
      <c r="F259" s="15"/>
      <c r="G259" s="69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</row>
    <row r="260" ht="12.0" customHeight="1">
      <c r="A260" s="68"/>
      <c r="B260" s="68"/>
      <c r="C260" s="15"/>
      <c r="D260" s="15"/>
      <c r="E260" s="15"/>
      <c r="F260" s="15"/>
      <c r="G260" s="69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</row>
    <row r="261" ht="12.0" customHeight="1">
      <c r="A261" s="68"/>
      <c r="B261" s="68"/>
      <c r="C261" s="15"/>
      <c r="D261" s="15"/>
      <c r="E261" s="15"/>
      <c r="F261" s="15"/>
      <c r="G261" s="69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</row>
    <row r="262" ht="12.0" customHeight="1">
      <c r="A262" s="68"/>
      <c r="B262" s="68"/>
      <c r="C262" s="15"/>
      <c r="D262" s="15"/>
      <c r="E262" s="15"/>
      <c r="F262" s="15"/>
      <c r="G262" s="69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</row>
    <row r="263" ht="12.0" customHeight="1">
      <c r="A263" s="68"/>
      <c r="B263" s="68"/>
      <c r="C263" s="15"/>
      <c r="D263" s="15"/>
      <c r="E263" s="15"/>
      <c r="F263" s="15"/>
      <c r="G263" s="69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</row>
    <row r="264" ht="12.0" customHeight="1">
      <c r="A264" s="68"/>
      <c r="B264" s="68"/>
      <c r="C264" s="15"/>
      <c r="D264" s="15"/>
      <c r="E264" s="15"/>
      <c r="F264" s="15"/>
      <c r="G264" s="69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</row>
    <row r="265" ht="12.0" customHeight="1">
      <c r="A265" s="68"/>
      <c r="B265" s="68"/>
      <c r="C265" s="15"/>
      <c r="D265" s="15"/>
      <c r="E265" s="15"/>
      <c r="F265" s="15"/>
      <c r="G265" s="69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</row>
    <row r="266" ht="12.0" customHeight="1">
      <c r="A266" s="68"/>
      <c r="B266" s="68"/>
      <c r="C266" s="15"/>
      <c r="D266" s="15"/>
      <c r="E266" s="15"/>
      <c r="F266" s="15"/>
      <c r="G266" s="69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</row>
    <row r="267" ht="12.0" customHeight="1">
      <c r="A267" s="68"/>
      <c r="B267" s="68"/>
      <c r="C267" s="15"/>
      <c r="D267" s="15"/>
      <c r="E267" s="15"/>
      <c r="F267" s="15"/>
      <c r="G267" s="69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</row>
    <row r="268" ht="12.0" customHeight="1">
      <c r="A268" s="68"/>
      <c r="B268" s="68"/>
      <c r="C268" s="15"/>
      <c r="D268" s="15"/>
      <c r="E268" s="15"/>
      <c r="F268" s="15"/>
      <c r="G268" s="69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</row>
    <row r="269" ht="12.0" customHeight="1">
      <c r="A269" s="68"/>
      <c r="B269" s="68"/>
      <c r="C269" s="15"/>
      <c r="D269" s="15"/>
      <c r="E269" s="15"/>
      <c r="F269" s="15"/>
      <c r="G269" s="69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</row>
    <row r="270" ht="12.0" customHeight="1">
      <c r="A270" s="68"/>
      <c r="B270" s="68"/>
      <c r="C270" s="15"/>
      <c r="D270" s="15"/>
      <c r="E270" s="15"/>
      <c r="F270" s="15"/>
      <c r="G270" s="69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</row>
    <row r="271" ht="12.0" customHeight="1">
      <c r="A271" s="68"/>
      <c r="B271" s="68"/>
      <c r="C271" s="15"/>
      <c r="D271" s="15"/>
      <c r="E271" s="15"/>
      <c r="F271" s="15"/>
      <c r="G271" s="69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</row>
    <row r="272" ht="12.0" customHeight="1">
      <c r="A272" s="68"/>
      <c r="B272" s="68"/>
      <c r="C272" s="15"/>
      <c r="D272" s="15"/>
      <c r="E272" s="15"/>
      <c r="F272" s="15"/>
      <c r="G272" s="69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</row>
    <row r="273" ht="12.0" customHeight="1">
      <c r="A273" s="68"/>
      <c r="B273" s="68"/>
      <c r="C273" s="15"/>
      <c r="D273" s="15"/>
      <c r="E273" s="15"/>
      <c r="F273" s="15"/>
      <c r="G273" s="69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</row>
    <row r="274" ht="12.0" customHeight="1">
      <c r="A274" s="68"/>
      <c r="B274" s="68"/>
      <c r="C274" s="15"/>
      <c r="D274" s="15"/>
      <c r="E274" s="15"/>
      <c r="F274" s="15"/>
      <c r="G274" s="69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</row>
    <row r="275" ht="12.0" customHeight="1">
      <c r="A275" s="68"/>
      <c r="B275" s="68"/>
      <c r="C275" s="15"/>
      <c r="D275" s="15"/>
      <c r="E275" s="15"/>
      <c r="F275" s="15"/>
      <c r="G275" s="69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</row>
    <row r="276" ht="12.0" customHeight="1">
      <c r="A276" s="68"/>
      <c r="B276" s="68"/>
      <c r="C276" s="15"/>
      <c r="D276" s="15"/>
      <c r="E276" s="15"/>
      <c r="F276" s="15"/>
      <c r="G276" s="69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</row>
    <row r="277" ht="12.0" customHeight="1">
      <c r="A277" s="68"/>
      <c r="B277" s="68"/>
      <c r="C277" s="15"/>
      <c r="D277" s="15"/>
      <c r="E277" s="15"/>
      <c r="F277" s="15"/>
      <c r="G277" s="69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</row>
    <row r="278" ht="12.0" customHeight="1">
      <c r="A278" s="68"/>
      <c r="B278" s="68"/>
      <c r="C278" s="15"/>
      <c r="D278" s="15"/>
      <c r="E278" s="15"/>
      <c r="F278" s="15"/>
      <c r="G278" s="69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</row>
    <row r="279" ht="12.0" customHeight="1">
      <c r="A279" s="68"/>
      <c r="B279" s="68"/>
      <c r="C279" s="15"/>
      <c r="D279" s="15"/>
      <c r="E279" s="15"/>
      <c r="F279" s="15"/>
      <c r="G279" s="69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</row>
    <row r="280" ht="12.0" customHeight="1">
      <c r="A280" s="68"/>
      <c r="B280" s="68"/>
      <c r="C280" s="15"/>
      <c r="D280" s="15"/>
      <c r="E280" s="15"/>
      <c r="F280" s="15"/>
      <c r="G280" s="69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</row>
    <row r="281" ht="12.0" customHeight="1">
      <c r="A281" s="68"/>
      <c r="B281" s="68"/>
      <c r="C281" s="15"/>
      <c r="D281" s="15"/>
      <c r="E281" s="15"/>
      <c r="F281" s="15"/>
      <c r="G281" s="69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</row>
    <row r="282" ht="12.0" customHeight="1">
      <c r="A282" s="68"/>
      <c r="B282" s="68"/>
      <c r="C282" s="15"/>
      <c r="D282" s="15"/>
      <c r="E282" s="15"/>
      <c r="F282" s="15"/>
      <c r="G282" s="69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</row>
    <row r="283" ht="12.0" customHeight="1">
      <c r="A283" s="68"/>
      <c r="B283" s="68"/>
      <c r="C283" s="15"/>
      <c r="D283" s="15"/>
      <c r="E283" s="15"/>
      <c r="F283" s="15"/>
      <c r="G283" s="69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</row>
    <row r="284" ht="12.0" customHeight="1">
      <c r="A284" s="68"/>
      <c r="B284" s="68"/>
      <c r="C284" s="15"/>
      <c r="D284" s="15"/>
      <c r="E284" s="15"/>
      <c r="F284" s="15"/>
      <c r="G284" s="69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</row>
    <row r="285" ht="12.0" customHeight="1">
      <c r="A285" s="68"/>
      <c r="B285" s="68"/>
      <c r="C285" s="15"/>
      <c r="D285" s="15"/>
      <c r="E285" s="15"/>
      <c r="F285" s="15"/>
      <c r="G285" s="69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</row>
    <row r="286" ht="12.0" customHeight="1">
      <c r="A286" s="68"/>
      <c r="B286" s="68"/>
      <c r="C286" s="15"/>
      <c r="D286" s="15"/>
      <c r="E286" s="15"/>
      <c r="F286" s="15"/>
      <c r="G286" s="69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</row>
    <row r="287" ht="12.0" customHeight="1">
      <c r="A287" s="68"/>
      <c r="B287" s="68"/>
      <c r="C287" s="15"/>
      <c r="D287" s="15"/>
      <c r="E287" s="15"/>
      <c r="F287" s="15"/>
      <c r="G287" s="69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</row>
    <row r="288" ht="12.0" customHeight="1">
      <c r="A288" s="68"/>
      <c r="B288" s="68"/>
      <c r="C288" s="15"/>
      <c r="D288" s="15"/>
      <c r="E288" s="15"/>
      <c r="F288" s="15"/>
      <c r="G288" s="69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</row>
    <row r="289" ht="12.0" customHeight="1">
      <c r="A289" s="68"/>
      <c r="B289" s="68"/>
      <c r="C289" s="15"/>
      <c r="D289" s="15"/>
      <c r="E289" s="15"/>
      <c r="F289" s="15"/>
      <c r="G289" s="69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</row>
    <row r="290" ht="12.0" customHeight="1">
      <c r="A290" s="68"/>
      <c r="B290" s="68"/>
      <c r="C290" s="15"/>
      <c r="D290" s="15"/>
      <c r="E290" s="15"/>
      <c r="F290" s="15"/>
      <c r="G290" s="69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</row>
    <row r="291" ht="12.0" customHeight="1">
      <c r="A291" s="68"/>
      <c r="B291" s="68"/>
      <c r="C291" s="15"/>
      <c r="D291" s="15"/>
      <c r="E291" s="15"/>
      <c r="F291" s="15"/>
      <c r="G291" s="69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</row>
    <row r="292" ht="12.0" customHeight="1">
      <c r="A292" s="68"/>
      <c r="B292" s="68"/>
      <c r="C292" s="15"/>
      <c r="D292" s="15"/>
      <c r="E292" s="15"/>
      <c r="F292" s="15"/>
      <c r="G292" s="69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</row>
    <row r="293" ht="12.0" customHeight="1">
      <c r="A293" s="68"/>
      <c r="B293" s="68"/>
      <c r="C293" s="15"/>
      <c r="D293" s="15"/>
      <c r="E293" s="15"/>
      <c r="F293" s="15"/>
      <c r="G293" s="69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</row>
    <row r="294" ht="12.0" customHeight="1">
      <c r="A294" s="68"/>
      <c r="B294" s="68"/>
      <c r="C294" s="15"/>
      <c r="D294" s="15"/>
      <c r="E294" s="15"/>
      <c r="F294" s="15"/>
      <c r="G294" s="69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</row>
    <row r="295" ht="12.0" customHeight="1">
      <c r="A295" s="68"/>
      <c r="B295" s="68"/>
      <c r="C295" s="15"/>
      <c r="D295" s="15"/>
      <c r="E295" s="15"/>
      <c r="F295" s="15"/>
      <c r="G295" s="69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</row>
    <row r="296" ht="12.0" customHeight="1">
      <c r="A296" s="68"/>
      <c r="B296" s="68"/>
      <c r="C296" s="15"/>
      <c r="D296" s="15"/>
      <c r="E296" s="15"/>
      <c r="F296" s="15"/>
      <c r="G296" s="69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</row>
    <row r="297" ht="12.0" customHeight="1">
      <c r="A297" s="68"/>
      <c r="B297" s="68"/>
      <c r="C297" s="15"/>
      <c r="D297" s="15"/>
      <c r="E297" s="15"/>
      <c r="F297" s="15"/>
      <c r="G297" s="69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</row>
    <row r="298" ht="12.0" customHeight="1">
      <c r="A298" s="68"/>
      <c r="B298" s="68"/>
      <c r="C298" s="15"/>
      <c r="D298" s="15"/>
      <c r="E298" s="15"/>
      <c r="F298" s="15"/>
      <c r="G298" s="69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</row>
    <row r="299" ht="12.0" customHeight="1">
      <c r="A299" s="68"/>
      <c r="B299" s="68"/>
      <c r="C299" s="15"/>
      <c r="D299" s="15"/>
      <c r="E299" s="15"/>
      <c r="F299" s="15"/>
      <c r="G299" s="69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</row>
    <row r="300" ht="12.0" customHeight="1">
      <c r="A300" s="68"/>
      <c r="B300" s="68"/>
      <c r="C300" s="15"/>
      <c r="D300" s="15"/>
      <c r="E300" s="15"/>
      <c r="F300" s="15"/>
      <c r="G300" s="69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</row>
    <row r="301" ht="12.0" customHeight="1">
      <c r="A301" s="68"/>
      <c r="B301" s="68"/>
      <c r="C301" s="15"/>
      <c r="D301" s="15"/>
      <c r="E301" s="15"/>
      <c r="F301" s="15"/>
      <c r="G301" s="69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</row>
    <row r="302" ht="12.0" customHeight="1">
      <c r="A302" s="68"/>
      <c r="B302" s="68"/>
      <c r="C302" s="15"/>
      <c r="D302" s="15"/>
      <c r="E302" s="15"/>
      <c r="F302" s="15"/>
      <c r="G302" s="69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</row>
    <row r="303" ht="12.0" customHeight="1">
      <c r="A303" s="68"/>
      <c r="B303" s="68"/>
      <c r="C303" s="15"/>
      <c r="D303" s="15"/>
      <c r="E303" s="15"/>
      <c r="F303" s="15"/>
      <c r="G303" s="69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</row>
    <row r="304" ht="12.0" customHeight="1">
      <c r="A304" s="68"/>
      <c r="B304" s="68"/>
      <c r="C304" s="15"/>
      <c r="D304" s="15"/>
      <c r="E304" s="15"/>
      <c r="F304" s="15"/>
      <c r="G304" s="69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</row>
    <row r="305" ht="12.0" customHeight="1">
      <c r="A305" s="68"/>
      <c r="B305" s="68"/>
      <c r="C305" s="15"/>
      <c r="D305" s="15"/>
      <c r="E305" s="15"/>
      <c r="F305" s="15"/>
      <c r="G305" s="69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</row>
    <row r="306" ht="12.0" customHeight="1">
      <c r="A306" s="68"/>
      <c r="B306" s="68"/>
      <c r="C306" s="15"/>
      <c r="D306" s="15"/>
      <c r="E306" s="15"/>
      <c r="F306" s="15"/>
      <c r="G306" s="69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</row>
    <row r="307" ht="12.0" customHeight="1">
      <c r="A307" s="68"/>
      <c r="B307" s="68"/>
      <c r="C307" s="15"/>
      <c r="D307" s="15"/>
      <c r="E307" s="15"/>
      <c r="F307" s="15"/>
      <c r="G307" s="69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</row>
    <row r="308" ht="12.0" customHeight="1">
      <c r="A308" s="68"/>
      <c r="B308" s="68"/>
      <c r="C308" s="15"/>
      <c r="D308" s="15"/>
      <c r="E308" s="15"/>
      <c r="F308" s="15"/>
      <c r="G308" s="69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</row>
    <row r="309" ht="12.0" customHeight="1">
      <c r="A309" s="68"/>
      <c r="B309" s="68"/>
      <c r="C309" s="15"/>
      <c r="D309" s="15"/>
      <c r="E309" s="15"/>
      <c r="F309" s="15"/>
      <c r="G309" s="69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</row>
    <row r="310" ht="12.0" customHeight="1">
      <c r="A310" s="68"/>
      <c r="B310" s="68"/>
      <c r="C310" s="15"/>
      <c r="D310" s="15"/>
      <c r="E310" s="15"/>
      <c r="F310" s="15"/>
      <c r="G310" s="69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</row>
    <row r="311" ht="12.0" customHeight="1">
      <c r="A311" s="68"/>
      <c r="B311" s="68"/>
      <c r="C311" s="15"/>
      <c r="D311" s="15"/>
      <c r="E311" s="15"/>
      <c r="F311" s="15"/>
      <c r="G311" s="69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</row>
    <row r="312" ht="12.0" customHeight="1">
      <c r="A312" s="68"/>
      <c r="B312" s="68"/>
      <c r="C312" s="15"/>
      <c r="D312" s="15"/>
      <c r="E312" s="15"/>
      <c r="F312" s="15"/>
      <c r="G312" s="69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</row>
    <row r="313" ht="12.0" customHeight="1">
      <c r="A313" s="68"/>
      <c r="B313" s="68"/>
      <c r="C313" s="15"/>
      <c r="D313" s="15"/>
      <c r="E313" s="15"/>
      <c r="F313" s="15"/>
      <c r="G313" s="69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</row>
    <row r="314" ht="12.0" customHeight="1">
      <c r="A314" s="68"/>
      <c r="B314" s="68"/>
      <c r="C314" s="15"/>
      <c r="D314" s="15"/>
      <c r="E314" s="15"/>
      <c r="F314" s="15"/>
      <c r="G314" s="69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</row>
    <row r="315" ht="12.0" customHeight="1">
      <c r="A315" s="68"/>
      <c r="B315" s="68"/>
      <c r="C315" s="15"/>
      <c r="D315" s="15"/>
      <c r="E315" s="15"/>
      <c r="F315" s="15"/>
      <c r="G315" s="69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</row>
    <row r="316" ht="12.0" customHeight="1">
      <c r="A316" s="68"/>
      <c r="B316" s="68"/>
      <c r="C316" s="15"/>
      <c r="D316" s="15"/>
      <c r="E316" s="15"/>
      <c r="F316" s="15"/>
      <c r="G316" s="69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</row>
    <row r="317" ht="12.0" customHeight="1">
      <c r="A317" s="68"/>
      <c r="B317" s="68"/>
      <c r="C317" s="15"/>
      <c r="D317" s="15"/>
      <c r="E317" s="15"/>
      <c r="F317" s="15"/>
      <c r="G317" s="69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</row>
    <row r="318" ht="12.0" customHeight="1">
      <c r="A318" s="68"/>
      <c r="B318" s="68"/>
      <c r="C318" s="15"/>
      <c r="D318" s="15"/>
      <c r="E318" s="15"/>
      <c r="F318" s="15"/>
      <c r="G318" s="69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</row>
    <row r="319" ht="12.0" customHeight="1">
      <c r="A319" s="68"/>
      <c r="B319" s="68"/>
      <c r="C319" s="15"/>
      <c r="D319" s="15"/>
      <c r="E319" s="15"/>
      <c r="F319" s="15"/>
      <c r="G319" s="69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</row>
    <row r="320" ht="12.0" customHeight="1">
      <c r="A320" s="68"/>
      <c r="B320" s="68"/>
      <c r="C320" s="15"/>
      <c r="D320" s="15"/>
      <c r="E320" s="15"/>
      <c r="F320" s="15"/>
      <c r="G320" s="69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</row>
    <row r="321" ht="12.0" customHeight="1">
      <c r="A321" s="68"/>
      <c r="B321" s="68"/>
      <c r="C321" s="15"/>
      <c r="D321" s="15"/>
      <c r="E321" s="15"/>
      <c r="F321" s="15"/>
      <c r="G321" s="69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</row>
    <row r="322" ht="12.0" customHeight="1">
      <c r="A322" s="68"/>
      <c r="B322" s="68"/>
      <c r="C322" s="15"/>
      <c r="D322" s="15"/>
      <c r="E322" s="15"/>
      <c r="F322" s="15"/>
      <c r="G322" s="69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</row>
    <row r="323" ht="12.0" customHeight="1">
      <c r="A323" s="68"/>
      <c r="B323" s="68"/>
      <c r="C323" s="15"/>
      <c r="D323" s="15"/>
      <c r="E323" s="15"/>
      <c r="F323" s="15"/>
      <c r="G323" s="69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</row>
    <row r="324" ht="12.0" customHeight="1">
      <c r="A324" s="68"/>
      <c r="B324" s="68"/>
      <c r="C324" s="15"/>
      <c r="D324" s="15"/>
      <c r="E324" s="15"/>
      <c r="F324" s="15"/>
      <c r="G324" s="69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</row>
    <row r="325" ht="12.0" customHeight="1">
      <c r="A325" s="68"/>
      <c r="B325" s="68"/>
      <c r="C325" s="15"/>
      <c r="D325" s="15"/>
      <c r="E325" s="15"/>
      <c r="F325" s="15"/>
      <c r="G325" s="69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</row>
    <row r="326" ht="12.0" customHeight="1">
      <c r="A326" s="68"/>
      <c r="B326" s="68"/>
      <c r="C326" s="15"/>
      <c r="D326" s="15"/>
      <c r="E326" s="15"/>
      <c r="F326" s="15"/>
      <c r="G326" s="69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</row>
    <row r="327" ht="12.0" customHeight="1">
      <c r="A327" s="68"/>
      <c r="B327" s="68"/>
      <c r="C327" s="15"/>
      <c r="D327" s="15"/>
      <c r="E327" s="15"/>
      <c r="F327" s="15"/>
      <c r="G327" s="69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</row>
    <row r="328" ht="12.0" customHeight="1">
      <c r="A328" s="68"/>
      <c r="B328" s="68"/>
      <c r="C328" s="15"/>
      <c r="D328" s="15"/>
      <c r="E328" s="15"/>
      <c r="F328" s="15"/>
      <c r="G328" s="69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</row>
    <row r="329" ht="12.0" customHeight="1">
      <c r="A329" s="68"/>
      <c r="B329" s="68"/>
      <c r="C329" s="15"/>
      <c r="D329" s="15"/>
      <c r="E329" s="15"/>
      <c r="F329" s="15"/>
      <c r="G329" s="69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</row>
    <row r="330" ht="12.0" customHeight="1">
      <c r="A330" s="68"/>
      <c r="B330" s="68"/>
      <c r="C330" s="15"/>
      <c r="D330" s="15"/>
      <c r="E330" s="15"/>
      <c r="F330" s="15"/>
      <c r="G330" s="69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</row>
    <row r="331" ht="12.0" customHeight="1">
      <c r="A331" s="68"/>
      <c r="B331" s="68"/>
      <c r="C331" s="15"/>
      <c r="D331" s="15"/>
      <c r="E331" s="15"/>
      <c r="F331" s="15"/>
      <c r="G331" s="69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</row>
    <row r="332" ht="12.0" customHeight="1">
      <c r="A332" s="68"/>
      <c r="B332" s="68"/>
      <c r="C332" s="15"/>
      <c r="D332" s="15"/>
      <c r="E332" s="15"/>
      <c r="F332" s="15"/>
      <c r="G332" s="69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</row>
    <row r="333" ht="12.0" customHeight="1">
      <c r="A333" s="68"/>
      <c r="B333" s="68"/>
      <c r="C333" s="15"/>
      <c r="D333" s="15"/>
      <c r="E333" s="15"/>
      <c r="F333" s="15"/>
      <c r="G333" s="69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</row>
    <row r="334" ht="12.0" customHeight="1">
      <c r="A334" s="68"/>
      <c r="B334" s="68"/>
      <c r="C334" s="15"/>
      <c r="D334" s="15"/>
      <c r="E334" s="15"/>
      <c r="F334" s="15"/>
      <c r="G334" s="69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</row>
    <row r="335" ht="12.0" customHeight="1">
      <c r="A335" s="68"/>
      <c r="B335" s="68"/>
      <c r="C335" s="15"/>
      <c r="D335" s="15"/>
      <c r="E335" s="15"/>
      <c r="F335" s="15"/>
      <c r="G335" s="69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</row>
    <row r="336" ht="12.0" customHeight="1">
      <c r="A336" s="68"/>
      <c r="B336" s="68"/>
      <c r="C336" s="15"/>
      <c r="D336" s="15"/>
      <c r="E336" s="15"/>
      <c r="F336" s="15"/>
      <c r="G336" s="69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</row>
    <row r="337" ht="12.0" customHeight="1">
      <c r="A337" s="68"/>
      <c r="B337" s="68"/>
      <c r="C337" s="15"/>
      <c r="D337" s="15"/>
      <c r="E337" s="15"/>
      <c r="F337" s="15"/>
      <c r="G337" s="69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</row>
    <row r="338" ht="12.0" customHeight="1">
      <c r="A338" s="68"/>
      <c r="B338" s="68"/>
      <c r="C338" s="15"/>
      <c r="D338" s="15"/>
      <c r="E338" s="15"/>
      <c r="F338" s="15"/>
      <c r="G338" s="69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</row>
    <row r="339" ht="12.0" customHeight="1">
      <c r="A339" s="68"/>
      <c r="B339" s="68"/>
      <c r="C339" s="15"/>
      <c r="D339" s="15"/>
      <c r="E339" s="15"/>
      <c r="F339" s="15"/>
      <c r="G339" s="69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</row>
    <row r="340" ht="12.0" customHeight="1">
      <c r="A340" s="68"/>
      <c r="B340" s="68"/>
      <c r="C340" s="15"/>
      <c r="D340" s="15"/>
      <c r="E340" s="15"/>
      <c r="F340" s="15"/>
      <c r="G340" s="69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</row>
    <row r="341" ht="12.0" customHeight="1">
      <c r="A341" s="68"/>
      <c r="B341" s="68"/>
      <c r="C341" s="15"/>
      <c r="D341" s="15"/>
      <c r="E341" s="15"/>
      <c r="F341" s="15"/>
      <c r="G341" s="69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</row>
    <row r="342" ht="12.0" customHeight="1">
      <c r="A342" s="68"/>
      <c r="B342" s="68"/>
      <c r="C342" s="15"/>
      <c r="D342" s="15"/>
      <c r="E342" s="15"/>
      <c r="F342" s="15"/>
      <c r="G342" s="69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</row>
    <row r="343" ht="12.0" customHeight="1">
      <c r="A343" s="68"/>
      <c r="B343" s="68"/>
      <c r="C343" s="15"/>
      <c r="D343" s="15"/>
      <c r="E343" s="15"/>
      <c r="F343" s="15"/>
      <c r="G343" s="69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</row>
    <row r="344" ht="12.0" customHeight="1">
      <c r="A344" s="68"/>
      <c r="B344" s="68"/>
      <c r="C344" s="15"/>
      <c r="D344" s="15"/>
      <c r="E344" s="15"/>
      <c r="F344" s="15"/>
      <c r="G344" s="69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</row>
    <row r="345" ht="12.0" customHeight="1">
      <c r="A345" s="68"/>
      <c r="B345" s="68"/>
      <c r="C345" s="15"/>
      <c r="D345" s="15"/>
      <c r="E345" s="15"/>
      <c r="F345" s="15"/>
      <c r="G345" s="69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</row>
    <row r="346" ht="12.0" customHeight="1">
      <c r="A346" s="68"/>
      <c r="B346" s="68"/>
      <c r="C346" s="15"/>
      <c r="D346" s="15"/>
      <c r="E346" s="15"/>
      <c r="F346" s="15"/>
      <c r="G346" s="69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</row>
    <row r="347" ht="12.0" customHeight="1">
      <c r="A347" s="68"/>
      <c r="B347" s="68"/>
      <c r="C347" s="15"/>
      <c r="D347" s="15"/>
      <c r="E347" s="15"/>
      <c r="F347" s="15"/>
      <c r="G347" s="69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</row>
    <row r="348" ht="12.0" customHeight="1">
      <c r="A348" s="68"/>
      <c r="B348" s="68"/>
      <c r="C348" s="15"/>
      <c r="D348" s="15"/>
      <c r="E348" s="15"/>
      <c r="F348" s="15"/>
      <c r="G348" s="69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</row>
    <row r="349" ht="12.0" customHeight="1">
      <c r="A349" s="68"/>
      <c r="B349" s="68"/>
      <c r="C349" s="15"/>
      <c r="D349" s="15"/>
      <c r="E349" s="15"/>
      <c r="F349" s="15"/>
      <c r="G349" s="69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</row>
    <row r="350" ht="12.0" customHeight="1">
      <c r="A350" s="68"/>
      <c r="B350" s="68"/>
      <c r="C350" s="15"/>
      <c r="D350" s="15"/>
      <c r="E350" s="15"/>
      <c r="F350" s="15"/>
      <c r="G350" s="69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</row>
    <row r="351" ht="12.0" customHeight="1">
      <c r="A351" s="68"/>
      <c r="B351" s="68"/>
      <c r="C351" s="15"/>
      <c r="D351" s="15"/>
      <c r="E351" s="15"/>
      <c r="F351" s="15"/>
      <c r="G351" s="69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</row>
    <row r="352" ht="12.0" customHeight="1">
      <c r="A352" s="68"/>
      <c r="B352" s="68"/>
      <c r="C352" s="15"/>
      <c r="D352" s="15"/>
      <c r="E352" s="15"/>
      <c r="F352" s="15"/>
      <c r="G352" s="69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</row>
    <row r="353" ht="12.0" customHeight="1">
      <c r="A353" s="68"/>
      <c r="B353" s="68"/>
      <c r="C353" s="15"/>
      <c r="D353" s="15"/>
      <c r="E353" s="15"/>
      <c r="F353" s="15"/>
      <c r="G353" s="69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</row>
    <row r="354" ht="12.0" customHeight="1">
      <c r="A354" s="68"/>
      <c r="B354" s="68"/>
      <c r="C354" s="15"/>
      <c r="D354" s="15"/>
      <c r="E354" s="15"/>
      <c r="F354" s="15"/>
      <c r="G354" s="69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</row>
    <row r="355" ht="12.0" customHeight="1">
      <c r="A355" s="68"/>
      <c r="B355" s="68"/>
      <c r="C355" s="15"/>
      <c r="D355" s="15"/>
      <c r="E355" s="15"/>
      <c r="F355" s="15"/>
      <c r="G355" s="69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</row>
    <row r="356" ht="12.0" customHeight="1">
      <c r="A356" s="68"/>
      <c r="B356" s="68"/>
      <c r="C356" s="15"/>
      <c r="D356" s="15"/>
      <c r="E356" s="15"/>
      <c r="F356" s="15"/>
      <c r="G356" s="69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</row>
    <row r="357" ht="12.0" customHeight="1">
      <c r="A357" s="68"/>
      <c r="B357" s="68"/>
      <c r="C357" s="15"/>
      <c r="D357" s="15"/>
      <c r="E357" s="15"/>
      <c r="F357" s="15"/>
      <c r="G357" s="69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</row>
    <row r="358" ht="12.0" customHeight="1">
      <c r="A358" s="68"/>
      <c r="B358" s="68"/>
      <c r="C358" s="15"/>
      <c r="D358" s="15"/>
      <c r="E358" s="15"/>
      <c r="F358" s="15"/>
      <c r="G358" s="69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</row>
    <row r="359" ht="12.0" customHeight="1">
      <c r="A359" s="68"/>
      <c r="B359" s="68"/>
      <c r="C359" s="15"/>
      <c r="D359" s="15"/>
      <c r="E359" s="15"/>
      <c r="F359" s="15"/>
      <c r="G359" s="69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</row>
    <row r="360" ht="12.0" customHeight="1">
      <c r="A360" s="68"/>
      <c r="B360" s="68"/>
      <c r="C360" s="15"/>
      <c r="D360" s="15"/>
      <c r="E360" s="15"/>
      <c r="F360" s="15"/>
      <c r="G360" s="69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</row>
    <row r="361" ht="12.0" customHeight="1">
      <c r="A361" s="68"/>
      <c r="B361" s="68"/>
      <c r="C361" s="15"/>
      <c r="D361" s="15"/>
      <c r="E361" s="15"/>
      <c r="F361" s="15"/>
      <c r="G361" s="69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</row>
    <row r="362" ht="12.0" customHeight="1">
      <c r="A362" s="68"/>
      <c r="B362" s="68"/>
      <c r="C362" s="15"/>
      <c r="D362" s="15"/>
      <c r="E362" s="15"/>
      <c r="F362" s="15"/>
      <c r="G362" s="69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</row>
    <row r="363" ht="12.0" customHeight="1">
      <c r="A363" s="68"/>
      <c r="B363" s="68"/>
      <c r="C363" s="15"/>
      <c r="D363" s="15"/>
      <c r="E363" s="15"/>
      <c r="F363" s="15"/>
      <c r="G363" s="69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</row>
    <row r="364" ht="12.0" customHeight="1">
      <c r="A364" s="68"/>
      <c r="B364" s="68"/>
      <c r="C364" s="15"/>
      <c r="D364" s="15"/>
      <c r="E364" s="15"/>
      <c r="F364" s="15"/>
      <c r="G364" s="69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</row>
    <row r="365" ht="12.0" customHeight="1">
      <c r="A365" s="68"/>
      <c r="B365" s="68"/>
      <c r="C365" s="15"/>
      <c r="D365" s="15"/>
      <c r="E365" s="15"/>
      <c r="F365" s="15"/>
      <c r="G365" s="69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</row>
    <row r="366" ht="12.0" customHeight="1">
      <c r="A366" s="68"/>
      <c r="B366" s="68"/>
      <c r="C366" s="15"/>
      <c r="D366" s="15"/>
      <c r="E366" s="15"/>
      <c r="F366" s="15"/>
      <c r="G366" s="69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</row>
    <row r="367" ht="12.0" customHeight="1">
      <c r="A367" s="68"/>
      <c r="B367" s="68"/>
      <c r="C367" s="15"/>
      <c r="D367" s="15"/>
      <c r="E367" s="15"/>
      <c r="F367" s="15"/>
      <c r="G367" s="69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</row>
    <row r="368" ht="12.0" customHeight="1">
      <c r="A368" s="68"/>
      <c r="B368" s="68"/>
      <c r="C368" s="15"/>
      <c r="D368" s="15"/>
      <c r="E368" s="15"/>
      <c r="F368" s="15"/>
      <c r="G368" s="69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</row>
    <row r="369" ht="12.0" customHeight="1">
      <c r="A369" s="68"/>
      <c r="B369" s="68"/>
      <c r="C369" s="15"/>
      <c r="D369" s="15"/>
      <c r="E369" s="15"/>
      <c r="F369" s="15"/>
      <c r="G369" s="69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</row>
    <row r="370" ht="12.0" customHeight="1">
      <c r="A370" s="68"/>
      <c r="B370" s="68"/>
      <c r="C370" s="15"/>
      <c r="D370" s="15"/>
      <c r="E370" s="15"/>
      <c r="F370" s="15"/>
      <c r="G370" s="69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</row>
    <row r="371" ht="12.0" customHeight="1">
      <c r="A371" s="68"/>
      <c r="B371" s="68"/>
      <c r="C371" s="15"/>
      <c r="D371" s="15"/>
      <c r="E371" s="15"/>
      <c r="F371" s="15"/>
      <c r="G371" s="69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</row>
    <row r="372" ht="12.0" customHeight="1">
      <c r="A372" s="68"/>
      <c r="B372" s="68"/>
      <c r="C372" s="15"/>
      <c r="D372" s="15"/>
      <c r="E372" s="15"/>
      <c r="F372" s="15"/>
      <c r="G372" s="69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</row>
    <row r="373" ht="12.0" customHeight="1">
      <c r="A373" s="68"/>
      <c r="B373" s="68"/>
      <c r="C373" s="15"/>
      <c r="D373" s="15"/>
      <c r="E373" s="15"/>
      <c r="F373" s="15"/>
      <c r="G373" s="69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</row>
    <row r="374" ht="12.0" customHeight="1">
      <c r="A374" s="68"/>
      <c r="B374" s="68"/>
      <c r="C374" s="15"/>
      <c r="D374" s="15"/>
      <c r="E374" s="15"/>
      <c r="F374" s="15"/>
      <c r="G374" s="69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</row>
    <row r="375" ht="12.0" customHeight="1">
      <c r="A375" s="68"/>
      <c r="B375" s="68"/>
      <c r="C375" s="15"/>
      <c r="D375" s="15"/>
      <c r="E375" s="15"/>
      <c r="F375" s="15"/>
      <c r="G375" s="69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</row>
    <row r="376" ht="12.0" customHeight="1">
      <c r="A376" s="68"/>
      <c r="B376" s="68"/>
      <c r="C376" s="15"/>
      <c r="D376" s="15"/>
      <c r="E376" s="15"/>
      <c r="F376" s="15"/>
      <c r="G376" s="69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</row>
    <row r="377" ht="12.0" customHeight="1">
      <c r="A377" s="68"/>
      <c r="B377" s="68"/>
      <c r="C377" s="15"/>
      <c r="D377" s="15"/>
      <c r="E377" s="15"/>
      <c r="F377" s="15"/>
      <c r="G377" s="69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</row>
    <row r="378" ht="12.0" customHeight="1">
      <c r="A378" s="68"/>
      <c r="B378" s="68"/>
      <c r="C378" s="15"/>
      <c r="D378" s="15"/>
      <c r="E378" s="15"/>
      <c r="F378" s="15"/>
      <c r="G378" s="69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</row>
    <row r="379" ht="12.0" customHeight="1">
      <c r="A379" s="68"/>
      <c r="B379" s="68"/>
      <c r="C379" s="15"/>
      <c r="D379" s="15"/>
      <c r="E379" s="15"/>
      <c r="F379" s="15"/>
      <c r="G379" s="69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</row>
    <row r="380" ht="12.0" customHeight="1">
      <c r="A380" s="68"/>
      <c r="B380" s="68"/>
      <c r="C380" s="15"/>
      <c r="D380" s="15"/>
      <c r="E380" s="15"/>
      <c r="F380" s="15"/>
      <c r="G380" s="69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</row>
    <row r="381" ht="12.0" customHeight="1">
      <c r="A381" s="68"/>
      <c r="B381" s="68"/>
      <c r="C381" s="15"/>
      <c r="D381" s="15"/>
      <c r="E381" s="15"/>
      <c r="F381" s="15"/>
      <c r="G381" s="69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</row>
    <row r="382" ht="12.0" customHeight="1">
      <c r="A382" s="68"/>
      <c r="B382" s="68"/>
      <c r="C382" s="15"/>
      <c r="D382" s="15"/>
      <c r="E382" s="15"/>
      <c r="F382" s="15"/>
      <c r="G382" s="69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</row>
    <row r="383" ht="12.0" customHeight="1">
      <c r="A383" s="68"/>
      <c r="B383" s="68"/>
      <c r="C383" s="15"/>
      <c r="D383" s="15"/>
      <c r="E383" s="15"/>
      <c r="F383" s="15"/>
      <c r="G383" s="69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</row>
    <row r="384" ht="12.0" customHeight="1">
      <c r="A384" s="68"/>
      <c r="B384" s="68"/>
      <c r="C384" s="15"/>
      <c r="D384" s="15"/>
      <c r="E384" s="15"/>
      <c r="F384" s="15"/>
      <c r="G384" s="69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</row>
    <row r="385" ht="12.0" customHeight="1">
      <c r="A385" s="68"/>
      <c r="B385" s="68"/>
      <c r="C385" s="15"/>
      <c r="D385" s="15"/>
      <c r="E385" s="15"/>
      <c r="F385" s="15"/>
      <c r="G385" s="69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</row>
    <row r="386" ht="12.0" customHeight="1">
      <c r="A386" s="68"/>
      <c r="B386" s="68"/>
      <c r="C386" s="15"/>
      <c r="D386" s="15"/>
      <c r="E386" s="15"/>
      <c r="F386" s="15"/>
      <c r="G386" s="69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</row>
    <row r="387" ht="12.0" customHeight="1">
      <c r="A387" s="68"/>
      <c r="B387" s="68"/>
      <c r="C387" s="15"/>
      <c r="D387" s="15"/>
      <c r="E387" s="15"/>
      <c r="F387" s="15"/>
      <c r="G387" s="69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</row>
    <row r="388" ht="12.0" customHeight="1">
      <c r="A388" s="68"/>
      <c r="B388" s="68"/>
      <c r="C388" s="15"/>
      <c r="D388" s="15"/>
      <c r="E388" s="15"/>
      <c r="F388" s="15"/>
      <c r="G388" s="69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</row>
    <row r="389" ht="12.0" customHeight="1">
      <c r="A389" s="68"/>
      <c r="B389" s="68"/>
      <c r="C389" s="15"/>
      <c r="D389" s="15"/>
      <c r="E389" s="15"/>
      <c r="F389" s="15"/>
      <c r="G389" s="69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</row>
    <row r="390" ht="12.0" customHeight="1">
      <c r="A390" s="68"/>
      <c r="B390" s="68"/>
      <c r="C390" s="15"/>
      <c r="D390" s="15"/>
      <c r="E390" s="15"/>
      <c r="F390" s="15"/>
      <c r="G390" s="69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</row>
    <row r="391" ht="12.0" customHeight="1">
      <c r="A391" s="68"/>
      <c r="B391" s="68"/>
      <c r="C391" s="15"/>
      <c r="D391" s="15"/>
      <c r="E391" s="15"/>
      <c r="F391" s="15"/>
      <c r="G391" s="69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</row>
    <row r="392" ht="12.0" customHeight="1">
      <c r="A392" s="68"/>
      <c r="B392" s="68"/>
      <c r="C392" s="15"/>
      <c r="D392" s="15"/>
      <c r="E392" s="15"/>
      <c r="F392" s="15"/>
      <c r="G392" s="69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</row>
    <row r="393" ht="12.0" customHeight="1">
      <c r="A393" s="68"/>
      <c r="B393" s="68"/>
      <c r="C393" s="15"/>
      <c r="D393" s="15"/>
      <c r="E393" s="15"/>
      <c r="F393" s="15"/>
      <c r="G393" s="69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</row>
    <row r="394" ht="12.0" customHeight="1">
      <c r="A394" s="68"/>
      <c r="B394" s="68"/>
      <c r="C394" s="15"/>
      <c r="D394" s="15"/>
      <c r="E394" s="15"/>
      <c r="F394" s="15"/>
      <c r="G394" s="69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</row>
    <row r="395" ht="12.0" customHeight="1">
      <c r="A395" s="68"/>
      <c r="B395" s="68"/>
      <c r="C395" s="15"/>
      <c r="D395" s="15"/>
      <c r="E395" s="15"/>
      <c r="F395" s="15"/>
      <c r="G395" s="69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</row>
    <row r="396" ht="12.0" customHeight="1">
      <c r="A396" s="68"/>
      <c r="B396" s="68"/>
      <c r="C396" s="15"/>
      <c r="D396" s="15"/>
      <c r="E396" s="15"/>
      <c r="F396" s="15"/>
      <c r="G396" s="69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</row>
    <row r="397" ht="12.0" customHeight="1">
      <c r="A397" s="68"/>
      <c r="B397" s="68"/>
      <c r="C397" s="15"/>
      <c r="D397" s="15"/>
      <c r="E397" s="15"/>
      <c r="F397" s="15"/>
      <c r="G397" s="69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</row>
    <row r="398" ht="12.0" customHeight="1">
      <c r="A398" s="68"/>
      <c r="B398" s="68"/>
      <c r="C398" s="15"/>
      <c r="D398" s="15"/>
      <c r="E398" s="15"/>
      <c r="F398" s="15"/>
      <c r="G398" s="69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</row>
    <row r="399" ht="12.0" customHeight="1">
      <c r="A399" s="68"/>
      <c r="B399" s="68"/>
      <c r="C399" s="15"/>
      <c r="D399" s="15"/>
      <c r="E399" s="15"/>
      <c r="F399" s="15"/>
      <c r="G399" s="69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</row>
    <row r="400" ht="12.0" customHeight="1">
      <c r="A400" s="68"/>
      <c r="B400" s="68"/>
      <c r="C400" s="15"/>
      <c r="D400" s="15"/>
      <c r="E400" s="15"/>
      <c r="F400" s="15"/>
      <c r="G400" s="69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</row>
    <row r="401" ht="12.0" customHeight="1">
      <c r="A401" s="68"/>
      <c r="B401" s="68"/>
      <c r="C401" s="15"/>
      <c r="D401" s="15"/>
      <c r="E401" s="15"/>
      <c r="F401" s="15"/>
      <c r="G401" s="69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</row>
    <row r="402" ht="12.0" customHeight="1">
      <c r="A402" s="68"/>
      <c r="B402" s="68"/>
      <c r="C402" s="15"/>
      <c r="D402" s="15"/>
      <c r="E402" s="15"/>
      <c r="F402" s="15"/>
      <c r="G402" s="69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</row>
    <row r="403" ht="12.0" customHeight="1">
      <c r="A403" s="68"/>
      <c r="B403" s="68"/>
      <c r="C403" s="15"/>
      <c r="D403" s="15"/>
      <c r="E403" s="15"/>
      <c r="F403" s="15"/>
      <c r="G403" s="69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</row>
    <row r="404" ht="12.0" customHeight="1">
      <c r="A404" s="68"/>
      <c r="B404" s="68"/>
      <c r="C404" s="15"/>
      <c r="D404" s="15"/>
      <c r="E404" s="15"/>
      <c r="F404" s="15"/>
      <c r="G404" s="69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</row>
    <row r="405" ht="12.0" customHeight="1">
      <c r="A405" s="68"/>
      <c r="B405" s="68"/>
      <c r="C405" s="15"/>
      <c r="D405" s="15"/>
      <c r="E405" s="15"/>
      <c r="F405" s="15"/>
      <c r="G405" s="69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</row>
    <row r="406" ht="12.0" customHeight="1">
      <c r="A406" s="68"/>
      <c r="B406" s="68"/>
      <c r="C406" s="15"/>
      <c r="D406" s="15"/>
      <c r="E406" s="15"/>
      <c r="F406" s="15"/>
      <c r="G406" s="69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</row>
    <row r="407" ht="12.0" customHeight="1">
      <c r="A407" s="68"/>
      <c r="B407" s="68"/>
      <c r="C407" s="15"/>
      <c r="D407" s="15"/>
      <c r="E407" s="15"/>
      <c r="F407" s="15"/>
      <c r="G407" s="69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</row>
    <row r="408" ht="12.0" customHeight="1">
      <c r="A408" s="68"/>
      <c r="B408" s="68"/>
      <c r="C408" s="15"/>
      <c r="D408" s="15"/>
      <c r="E408" s="15"/>
      <c r="F408" s="15"/>
      <c r="G408" s="69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</row>
    <row r="409" ht="12.0" customHeight="1">
      <c r="A409" s="68"/>
      <c r="B409" s="68"/>
      <c r="C409" s="15"/>
      <c r="D409" s="15"/>
      <c r="E409" s="15"/>
      <c r="F409" s="15"/>
      <c r="G409" s="69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</row>
    <row r="410" ht="12.0" customHeight="1">
      <c r="A410" s="68"/>
      <c r="B410" s="68"/>
      <c r="C410" s="15"/>
      <c r="D410" s="15"/>
      <c r="E410" s="15"/>
      <c r="F410" s="15"/>
      <c r="G410" s="69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</row>
    <row r="411" ht="12.0" customHeight="1">
      <c r="A411" s="68"/>
      <c r="B411" s="68"/>
      <c r="C411" s="15"/>
      <c r="D411" s="15"/>
      <c r="E411" s="15"/>
      <c r="F411" s="15"/>
      <c r="G411" s="69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</row>
    <row r="412" ht="12.0" customHeight="1">
      <c r="A412" s="68"/>
      <c r="B412" s="68"/>
      <c r="C412" s="15"/>
      <c r="D412" s="15"/>
      <c r="E412" s="15"/>
      <c r="F412" s="15"/>
      <c r="G412" s="69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</row>
    <row r="413" ht="12.0" customHeight="1">
      <c r="A413" s="68"/>
      <c r="B413" s="68"/>
      <c r="C413" s="15"/>
      <c r="D413" s="15"/>
      <c r="E413" s="15"/>
      <c r="F413" s="15"/>
      <c r="G413" s="69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</row>
    <row r="414" ht="12.0" customHeight="1">
      <c r="A414" s="68"/>
      <c r="B414" s="68"/>
      <c r="C414" s="15"/>
      <c r="D414" s="15"/>
      <c r="E414" s="15"/>
      <c r="F414" s="15"/>
      <c r="G414" s="69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</row>
    <row r="415" ht="12.0" customHeight="1">
      <c r="A415" s="68"/>
      <c r="B415" s="68"/>
      <c r="C415" s="15"/>
      <c r="D415" s="15"/>
      <c r="E415" s="15"/>
      <c r="F415" s="15"/>
      <c r="G415" s="69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</row>
    <row r="416" ht="12.0" customHeight="1">
      <c r="A416" s="68"/>
      <c r="B416" s="68"/>
      <c r="C416" s="15"/>
      <c r="D416" s="15"/>
      <c r="E416" s="15"/>
      <c r="F416" s="15"/>
      <c r="G416" s="69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</row>
    <row r="417" ht="12.0" customHeight="1">
      <c r="A417" s="68"/>
      <c r="B417" s="68"/>
      <c r="C417" s="15"/>
      <c r="D417" s="15"/>
      <c r="E417" s="15"/>
      <c r="F417" s="15"/>
      <c r="G417" s="69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</row>
    <row r="418" ht="12.0" customHeight="1">
      <c r="A418" s="68"/>
      <c r="B418" s="68"/>
      <c r="C418" s="15"/>
      <c r="D418" s="15"/>
      <c r="E418" s="15"/>
      <c r="F418" s="15"/>
      <c r="G418" s="69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</row>
    <row r="419" ht="12.0" customHeight="1">
      <c r="A419" s="68"/>
      <c r="B419" s="68"/>
      <c r="C419" s="15"/>
      <c r="D419" s="15"/>
      <c r="E419" s="15"/>
      <c r="F419" s="15"/>
      <c r="G419" s="69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</row>
    <row r="420" ht="12.0" customHeight="1">
      <c r="A420" s="68"/>
      <c r="B420" s="68"/>
      <c r="C420" s="15"/>
      <c r="D420" s="15"/>
      <c r="E420" s="15"/>
      <c r="F420" s="15"/>
      <c r="G420" s="69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</row>
    <row r="421" ht="12.0" customHeight="1">
      <c r="A421" s="68"/>
      <c r="B421" s="68"/>
      <c r="C421" s="15"/>
      <c r="D421" s="15"/>
      <c r="E421" s="15"/>
      <c r="F421" s="15"/>
      <c r="G421" s="69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</row>
    <row r="422" ht="12.0" customHeight="1">
      <c r="A422" s="68"/>
      <c r="B422" s="68"/>
      <c r="C422" s="15"/>
      <c r="D422" s="15"/>
      <c r="E422" s="15"/>
      <c r="F422" s="15"/>
      <c r="G422" s="69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</row>
    <row r="423" ht="12.0" customHeight="1">
      <c r="A423" s="68"/>
      <c r="B423" s="68"/>
      <c r="C423" s="15"/>
      <c r="D423" s="15"/>
      <c r="E423" s="15"/>
      <c r="F423" s="15"/>
      <c r="G423" s="69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</row>
    <row r="424" ht="12.0" customHeight="1">
      <c r="A424" s="68"/>
      <c r="B424" s="68"/>
      <c r="C424" s="15"/>
      <c r="D424" s="15"/>
      <c r="E424" s="15"/>
      <c r="F424" s="15"/>
      <c r="G424" s="69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</row>
    <row r="425" ht="12.0" customHeight="1">
      <c r="A425" s="68"/>
      <c r="B425" s="68"/>
      <c r="C425" s="15"/>
      <c r="D425" s="15"/>
      <c r="E425" s="15"/>
      <c r="F425" s="15"/>
      <c r="G425" s="69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</row>
    <row r="426" ht="12.0" customHeight="1">
      <c r="A426" s="68"/>
      <c r="B426" s="68"/>
      <c r="C426" s="15"/>
      <c r="D426" s="15"/>
      <c r="E426" s="15"/>
      <c r="F426" s="15"/>
      <c r="G426" s="69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</row>
    <row r="427" ht="12.0" customHeight="1">
      <c r="A427" s="68"/>
      <c r="B427" s="68"/>
      <c r="C427" s="15"/>
      <c r="D427" s="15"/>
      <c r="E427" s="15"/>
      <c r="F427" s="15"/>
      <c r="G427" s="69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</row>
    <row r="428" ht="12.0" customHeight="1">
      <c r="A428" s="68"/>
      <c r="B428" s="68"/>
      <c r="C428" s="15"/>
      <c r="D428" s="15"/>
      <c r="E428" s="15"/>
      <c r="F428" s="15"/>
      <c r="G428" s="69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</row>
    <row r="429" ht="12.0" customHeight="1">
      <c r="A429" s="68"/>
      <c r="B429" s="68"/>
      <c r="C429" s="15"/>
      <c r="D429" s="15"/>
      <c r="E429" s="15"/>
      <c r="F429" s="15"/>
      <c r="G429" s="69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</row>
    <row r="430" ht="12.0" customHeight="1">
      <c r="A430" s="68"/>
      <c r="B430" s="68"/>
      <c r="C430" s="15"/>
      <c r="D430" s="15"/>
      <c r="E430" s="15"/>
      <c r="F430" s="15"/>
      <c r="G430" s="69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</row>
    <row r="431" ht="12.0" customHeight="1">
      <c r="A431" s="68"/>
      <c r="B431" s="68"/>
      <c r="C431" s="15"/>
      <c r="D431" s="15"/>
      <c r="E431" s="15"/>
      <c r="F431" s="15"/>
      <c r="G431" s="69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</row>
    <row r="432" ht="12.0" customHeight="1">
      <c r="A432" s="68"/>
      <c r="B432" s="68"/>
      <c r="C432" s="15"/>
      <c r="D432" s="15"/>
      <c r="E432" s="15"/>
      <c r="F432" s="15"/>
      <c r="G432" s="69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</row>
    <row r="433" ht="12.0" customHeight="1">
      <c r="A433" s="68"/>
      <c r="B433" s="68"/>
      <c r="C433" s="15"/>
      <c r="D433" s="15"/>
      <c r="E433" s="15"/>
      <c r="F433" s="15"/>
      <c r="G433" s="69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</row>
    <row r="434" ht="12.0" customHeight="1">
      <c r="A434" s="68"/>
      <c r="B434" s="68"/>
      <c r="C434" s="15"/>
      <c r="D434" s="15"/>
      <c r="E434" s="15"/>
      <c r="F434" s="15"/>
      <c r="G434" s="69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</row>
    <row r="435" ht="12.0" customHeight="1">
      <c r="A435" s="68"/>
      <c r="B435" s="68"/>
      <c r="C435" s="15"/>
      <c r="D435" s="15"/>
      <c r="E435" s="15"/>
      <c r="F435" s="15"/>
      <c r="G435" s="69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</row>
    <row r="436" ht="12.0" customHeight="1">
      <c r="A436" s="68"/>
      <c r="B436" s="68"/>
      <c r="C436" s="15"/>
      <c r="D436" s="15"/>
      <c r="E436" s="15"/>
      <c r="F436" s="15"/>
      <c r="G436" s="69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</row>
    <row r="437" ht="12.0" customHeight="1">
      <c r="A437" s="68"/>
      <c r="B437" s="68"/>
      <c r="C437" s="15"/>
      <c r="D437" s="15"/>
      <c r="E437" s="15"/>
      <c r="F437" s="15"/>
      <c r="G437" s="69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</row>
    <row r="438" ht="12.0" customHeight="1">
      <c r="A438" s="68"/>
      <c r="B438" s="68"/>
      <c r="C438" s="15"/>
      <c r="D438" s="15"/>
      <c r="E438" s="15"/>
      <c r="F438" s="15"/>
      <c r="G438" s="69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</row>
    <row r="439" ht="12.0" customHeight="1">
      <c r="A439" s="68"/>
      <c r="B439" s="68"/>
      <c r="C439" s="15"/>
      <c r="D439" s="15"/>
      <c r="E439" s="15"/>
      <c r="F439" s="15"/>
      <c r="G439" s="69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</row>
    <row r="440" ht="12.0" customHeight="1">
      <c r="A440" s="68"/>
      <c r="B440" s="68"/>
      <c r="C440" s="15"/>
      <c r="D440" s="15"/>
      <c r="E440" s="15"/>
      <c r="F440" s="15"/>
      <c r="G440" s="69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</row>
    <row r="441" ht="12.0" customHeight="1">
      <c r="A441" s="68"/>
      <c r="B441" s="68"/>
      <c r="C441" s="15"/>
      <c r="D441" s="15"/>
      <c r="E441" s="15"/>
      <c r="F441" s="15"/>
      <c r="G441" s="69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</row>
    <row r="442" ht="12.0" customHeight="1">
      <c r="A442" s="68"/>
      <c r="B442" s="68"/>
      <c r="C442" s="15"/>
      <c r="D442" s="15"/>
      <c r="E442" s="15"/>
      <c r="F442" s="15"/>
      <c r="G442" s="69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</row>
    <row r="443" ht="12.0" customHeight="1">
      <c r="A443" s="68"/>
      <c r="B443" s="68"/>
      <c r="C443" s="15"/>
      <c r="D443" s="15"/>
      <c r="E443" s="15"/>
      <c r="F443" s="15"/>
      <c r="G443" s="69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</row>
    <row r="444" ht="12.0" customHeight="1">
      <c r="A444" s="68"/>
      <c r="B444" s="68"/>
      <c r="C444" s="15"/>
      <c r="D444" s="15"/>
      <c r="E444" s="15"/>
      <c r="F444" s="15"/>
      <c r="G444" s="69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</row>
    <row r="445" ht="12.0" customHeight="1">
      <c r="A445" s="68"/>
      <c r="B445" s="68"/>
      <c r="C445" s="15"/>
      <c r="D445" s="15"/>
      <c r="E445" s="15"/>
      <c r="F445" s="15"/>
      <c r="G445" s="69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</row>
    <row r="446" ht="12.0" customHeight="1">
      <c r="A446" s="68"/>
      <c r="B446" s="68"/>
      <c r="C446" s="15"/>
      <c r="D446" s="15"/>
      <c r="E446" s="15"/>
      <c r="F446" s="15"/>
      <c r="G446" s="69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</row>
    <row r="447" ht="12.0" customHeight="1">
      <c r="A447" s="68"/>
      <c r="B447" s="68"/>
      <c r="C447" s="15"/>
      <c r="D447" s="15"/>
      <c r="E447" s="15"/>
      <c r="F447" s="15"/>
      <c r="G447" s="69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</row>
    <row r="448" ht="12.0" customHeight="1">
      <c r="A448" s="68"/>
      <c r="B448" s="68"/>
      <c r="C448" s="15"/>
      <c r="D448" s="15"/>
      <c r="E448" s="15"/>
      <c r="F448" s="15"/>
      <c r="G448" s="69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</row>
    <row r="449" ht="12.0" customHeight="1">
      <c r="A449" s="68"/>
      <c r="B449" s="68"/>
      <c r="C449" s="15"/>
      <c r="D449" s="15"/>
      <c r="E449" s="15"/>
      <c r="F449" s="15"/>
      <c r="G449" s="69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</row>
    <row r="450" ht="12.0" customHeight="1">
      <c r="A450" s="68"/>
      <c r="B450" s="68"/>
      <c r="C450" s="15"/>
      <c r="D450" s="15"/>
      <c r="E450" s="15"/>
      <c r="F450" s="15"/>
      <c r="G450" s="69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</row>
    <row r="451" ht="12.0" customHeight="1">
      <c r="A451" s="68"/>
      <c r="B451" s="68"/>
      <c r="C451" s="15"/>
      <c r="D451" s="15"/>
      <c r="E451" s="15"/>
      <c r="F451" s="15"/>
      <c r="G451" s="69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</row>
    <row r="452" ht="12.0" customHeight="1">
      <c r="A452" s="68"/>
      <c r="B452" s="68"/>
      <c r="C452" s="15"/>
      <c r="D452" s="15"/>
      <c r="E452" s="15"/>
      <c r="F452" s="15"/>
      <c r="G452" s="69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</row>
    <row r="453" ht="12.0" customHeight="1">
      <c r="A453" s="68"/>
      <c r="B453" s="68"/>
      <c r="C453" s="15"/>
      <c r="D453" s="15"/>
      <c r="E453" s="15"/>
      <c r="F453" s="15"/>
      <c r="G453" s="69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</row>
    <row r="454" ht="12.0" customHeight="1">
      <c r="A454" s="68"/>
      <c r="B454" s="68"/>
      <c r="C454" s="15"/>
      <c r="D454" s="15"/>
      <c r="E454" s="15"/>
      <c r="F454" s="15"/>
      <c r="G454" s="69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</row>
    <row r="455" ht="12.0" customHeight="1">
      <c r="A455" s="68"/>
      <c r="B455" s="68"/>
      <c r="C455" s="15"/>
      <c r="D455" s="15"/>
      <c r="E455" s="15"/>
      <c r="F455" s="15"/>
      <c r="G455" s="69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</row>
    <row r="456" ht="12.0" customHeight="1">
      <c r="A456" s="68"/>
      <c r="B456" s="68"/>
      <c r="C456" s="15"/>
      <c r="D456" s="15"/>
      <c r="E456" s="15"/>
      <c r="F456" s="15"/>
      <c r="G456" s="69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</row>
    <row r="457" ht="12.0" customHeight="1">
      <c r="A457" s="68"/>
      <c r="B457" s="68"/>
      <c r="C457" s="15"/>
      <c r="D457" s="15"/>
      <c r="E457" s="15"/>
      <c r="F457" s="15"/>
      <c r="G457" s="69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</row>
    <row r="458" ht="12.0" customHeight="1">
      <c r="A458" s="68"/>
      <c r="B458" s="68"/>
      <c r="C458" s="15"/>
      <c r="D458" s="15"/>
      <c r="E458" s="15"/>
      <c r="F458" s="15"/>
      <c r="G458" s="69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</row>
    <row r="459" ht="12.0" customHeight="1">
      <c r="A459" s="68"/>
      <c r="B459" s="68"/>
      <c r="C459" s="15"/>
      <c r="D459" s="15"/>
      <c r="E459" s="15"/>
      <c r="F459" s="15"/>
      <c r="G459" s="69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</row>
    <row r="460" ht="12.0" customHeight="1">
      <c r="A460" s="68"/>
      <c r="B460" s="68"/>
      <c r="C460" s="15"/>
      <c r="D460" s="15"/>
      <c r="E460" s="15"/>
      <c r="F460" s="15"/>
      <c r="G460" s="69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</row>
    <row r="461" ht="12.0" customHeight="1">
      <c r="A461" s="68"/>
      <c r="B461" s="68"/>
      <c r="C461" s="15"/>
      <c r="D461" s="15"/>
      <c r="E461" s="15"/>
      <c r="F461" s="15"/>
      <c r="G461" s="69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</row>
    <row r="462" ht="12.0" customHeight="1">
      <c r="A462" s="68"/>
      <c r="B462" s="68"/>
      <c r="C462" s="15"/>
      <c r="D462" s="15"/>
      <c r="E462" s="15"/>
      <c r="F462" s="15"/>
      <c r="G462" s="69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</row>
    <row r="463" ht="12.0" customHeight="1">
      <c r="A463" s="68"/>
      <c r="B463" s="68"/>
      <c r="C463" s="15"/>
      <c r="D463" s="15"/>
      <c r="E463" s="15"/>
      <c r="F463" s="15"/>
      <c r="G463" s="69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</row>
    <row r="464" ht="12.0" customHeight="1">
      <c r="A464" s="68"/>
      <c r="B464" s="68"/>
      <c r="C464" s="15"/>
      <c r="D464" s="15"/>
      <c r="E464" s="15"/>
      <c r="F464" s="15"/>
      <c r="G464" s="69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</row>
    <row r="465" ht="12.0" customHeight="1">
      <c r="A465" s="68"/>
      <c r="B465" s="68"/>
      <c r="C465" s="15"/>
      <c r="D465" s="15"/>
      <c r="E465" s="15"/>
      <c r="F465" s="15"/>
      <c r="G465" s="69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</row>
    <row r="466" ht="12.0" customHeight="1">
      <c r="A466" s="68"/>
      <c r="B466" s="68"/>
      <c r="C466" s="15"/>
      <c r="D466" s="15"/>
      <c r="E466" s="15"/>
      <c r="F466" s="15"/>
      <c r="G466" s="69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</row>
    <row r="467" ht="12.0" customHeight="1">
      <c r="A467" s="68"/>
      <c r="B467" s="68"/>
      <c r="C467" s="15"/>
      <c r="D467" s="15"/>
      <c r="E467" s="15"/>
      <c r="F467" s="15"/>
      <c r="G467" s="69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</row>
    <row r="468" ht="12.0" customHeight="1">
      <c r="A468" s="68"/>
      <c r="B468" s="68"/>
      <c r="C468" s="15"/>
      <c r="D468" s="15"/>
      <c r="E468" s="15"/>
      <c r="F468" s="15"/>
      <c r="G468" s="69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</row>
    <row r="469" ht="12.0" customHeight="1">
      <c r="A469" s="68"/>
      <c r="B469" s="68"/>
      <c r="C469" s="15"/>
      <c r="D469" s="15"/>
      <c r="E469" s="15"/>
      <c r="F469" s="15"/>
      <c r="G469" s="69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</row>
    <row r="470" ht="12.0" customHeight="1">
      <c r="A470" s="68"/>
      <c r="B470" s="68"/>
      <c r="C470" s="15"/>
      <c r="D470" s="15"/>
      <c r="E470" s="15"/>
      <c r="F470" s="15"/>
      <c r="G470" s="69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</row>
    <row r="471" ht="12.0" customHeight="1">
      <c r="A471" s="68"/>
      <c r="B471" s="68"/>
      <c r="C471" s="15"/>
      <c r="D471" s="15"/>
      <c r="E471" s="15"/>
      <c r="F471" s="15"/>
      <c r="G471" s="69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</row>
    <row r="472" ht="12.0" customHeight="1">
      <c r="A472" s="68"/>
      <c r="B472" s="68"/>
      <c r="C472" s="15"/>
      <c r="D472" s="15"/>
      <c r="E472" s="15"/>
      <c r="F472" s="15"/>
      <c r="G472" s="69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</row>
    <row r="473" ht="12.0" customHeight="1">
      <c r="A473" s="68"/>
      <c r="B473" s="68"/>
      <c r="C473" s="15"/>
      <c r="D473" s="15"/>
      <c r="E473" s="15"/>
      <c r="F473" s="15"/>
      <c r="G473" s="69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</row>
    <row r="474" ht="12.0" customHeight="1">
      <c r="A474" s="68"/>
      <c r="B474" s="68"/>
      <c r="C474" s="15"/>
      <c r="D474" s="15"/>
      <c r="E474" s="15"/>
      <c r="F474" s="15"/>
      <c r="G474" s="69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</row>
    <row r="475" ht="12.0" customHeight="1">
      <c r="A475" s="68"/>
      <c r="B475" s="68"/>
      <c r="C475" s="15"/>
      <c r="D475" s="15"/>
      <c r="E475" s="15"/>
      <c r="F475" s="15"/>
      <c r="G475" s="69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</row>
    <row r="476" ht="12.0" customHeight="1">
      <c r="A476" s="68"/>
      <c r="B476" s="68"/>
      <c r="C476" s="15"/>
      <c r="D476" s="15"/>
      <c r="E476" s="15"/>
      <c r="F476" s="15"/>
      <c r="G476" s="69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</row>
    <row r="477" ht="12.0" customHeight="1">
      <c r="A477" s="68"/>
      <c r="B477" s="68"/>
      <c r="C477" s="15"/>
      <c r="D477" s="15"/>
      <c r="E477" s="15"/>
      <c r="F477" s="15"/>
      <c r="G477" s="69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</row>
    <row r="478" ht="12.0" customHeight="1">
      <c r="A478" s="68"/>
      <c r="B478" s="68"/>
      <c r="C478" s="15"/>
      <c r="D478" s="15"/>
      <c r="E478" s="15"/>
      <c r="F478" s="15"/>
      <c r="G478" s="69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</row>
    <row r="479" ht="12.0" customHeight="1">
      <c r="A479" s="68"/>
      <c r="B479" s="68"/>
      <c r="C479" s="15"/>
      <c r="D479" s="15"/>
      <c r="E479" s="15"/>
      <c r="F479" s="15"/>
      <c r="G479" s="69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</row>
    <row r="480" ht="12.0" customHeight="1">
      <c r="A480" s="68"/>
      <c r="B480" s="68"/>
      <c r="C480" s="15"/>
      <c r="D480" s="15"/>
      <c r="E480" s="15"/>
      <c r="F480" s="15"/>
      <c r="G480" s="69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</row>
    <row r="481" ht="12.0" customHeight="1">
      <c r="A481" s="68"/>
      <c r="B481" s="68"/>
      <c r="C481" s="15"/>
      <c r="D481" s="15"/>
      <c r="E481" s="15"/>
      <c r="F481" s="15"/>
      <c r="G481" s="69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</row>
    <row r="482" ht="12.0" customHeight="1">
      <c r="A482" s="68"/>
      <c r="B482" s="68"/>
      <c r="C482" s="15"/>
      <c r="D482" s="15"/>
      <c r="E482" s="15"/>
      <c r="F482" s="15"/>
      <c r="G482" s="69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</row>
    <row r="483" ht="12.0" customHeight="1">
      <c r="A483" s="68"/>
      <c r="B483" s="68"/>
      <c r="C483" s="15"/>
      <c r="D483" s="15"/>
      <c r="E483" s="15"/>
      <c r="F483" s="15"/>
      <c r="G483" s="69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</row>
    <row r="484" ht="12.0" customHeight="1">
      <c r="A484" s="68"/>
      <c r="B484" s="68"/>
      <c r="C484" s="15"/>
      <c r="D484" s="15"/>
      <c r="E484" s="15"/>
      <c r="F484" s="15"/>
      <c r="G484" s="69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</row>
    <row r="485" ht="12.0" customHeight="1">
      <c r="A485" s="68"/>
      <c r="B485" s="68"/>
      <c r="C485" s="15"/>
      <c r="D485" s="15"/>
      <c r="E485" s="15"/>
      <c r="F485" s="15"/>
      <c r="G485" s="69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</row>
    <row r="486" ht="12.0" customHeight="1">
      <c r="A486" s="68"/>
      <c r="B486" s="68"/>
      <c r="C486" s="15"/>
      <c r="D486" s="15"/>
      <c r="E486" s="15"/>
      <c r="F486" s="15"/>
      <c r="G486" s="69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</row>
    <row r="487" ht="12.0" customHeight="1">
      <c r="A487" s="68"/>
      <c r="B487" s="68"/>
      <c r="C487" s="15"/>
      <c r="D487" s="15"/>
      <c r="E487" s="15"/>
      <c r="F487" s="15"/>
      <c r="G487" s="69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</row>
    <row r="488" ht="12.0" customHeight="1">
      <c r="A488" s="68"/>
      <c r="B488" s="68"/>
      <c r="C488" s="15"/>
      <c r="D488" s="15"/>
      <c r="E488" s="15"/>
      <c r="F488" s="15"/>
      <c r="G488" s="69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</row>
    <row r="489" ht="12.0" customHeight="1">
      <c r="A489" s="68"/>
      <c r="B489" s="68"/>
      <c r="C489" s="15"/>
      <c r="D489" s="15"/>
      <c r="E489" s="15"/>
      <c r="F489" s="15"/>
      <c r="G489" s="69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</row>
    <row r="490" ht="12.0" customHeight="1">
      <c r="A490" s="68"/>
      <c r="B490" s="68"/>
      <c r="C490" s="15"/>
      <c r="D490" s="15"/>
      <c r="E490" s="15"/>
      <c r="F490" s="15"/>
      <c r="G490" s="69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</row>
    <row r="491" ht="12.0" customHeight="1">
      <c r="A491" s="68"/>
      <c r="B491" s="68"/>
      <c r="C491" s="15"/>
      <c r="D491" s="15"/>
      <c r="E491" s="15"/>
      <c r="F491" s="15"/>
      <c r="G491" s="69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</row>
    <row r="492" ht="12.0" customHeight="1">
      <c r="A492" s="68"/>
      <c r="B492" s="68"/>
      <c r="C492" s="15"/>
      <c r="D492" s="15"/>
      <c r="E492" s="15"/>
      <c r="F492" s="15"/>
      <c r="G492" s="69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</row>
    <row r="493" ht="12.0" customHeight="1">
      <c r="A493" s="68"/>
      <c r="B493" s="68"/>
      <c r="C493" s="15"/>
      <c r="D493" s="15"/>
      <c r="E493" s="15"/>
      <c r="F493" s="15"/>
      <c r="G493" s="69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</row>
    <row r="494" ht="12.0" customHeight="1">
      <c r="A494" s="68"/>
      <c r="B494" s="68"/>
      <c r="C494" s="15"/>
      <c r="D494" s="15"/>
      <c r="E494" s="15"/>
      <c r="F494" s="15"/>
      <c r="G494" s="69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</row>
    <row r="495" ht="12.0" customHeight="1">
      <c r="A495" s="68"/>
      <c r="B495" s="68"/>
      <c r="C495" s="15"/>
      <c r="D495" s="15"/>
      <c r="E495" s="15"/>
      <c r="F495" s="15"/>
      <c r="G495" s="69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</row>
    <row r="496" ht="12.0" customHeight="1">
      <c r="A496" s="68"/>
      <c r="B496" s="68"/>
      <c r="C496" s="15"/>
      <c r="D496" s="15"/>
      <c r="E496" s="15"/>
      <c r="F496" s="15"/>
      <c r="G496" s="69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</row>
    <row r="497" ht="12.0" customHeight="1">
      <c r="A497" s="68"/>
      <c r="B497" s="68"/>
      <c r="C497" s="15"/>
      <c r="D497" s="15"/>
      <c r="E497" s="15"/>
      <c r="F497" s="15"/>
      <c r="G497" s="69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</row>
    <row r="498" ht="12.0" customHeight="1">
      <c r="A498" s="68"/>
      <c r="B498" s="68"/>
      <c r="C498" s="15"/>
      <c r="D498" s="15"/>
      <c r="E498" s="15"/>
      <c r="F498" s="15"/>
      <c r="G498" s="69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</row>
    <row r="499" ht="12.0" customHeight="1">
      <c r="A499" s="68"/>
      <c r="B499" s="68"/>
      <c r="C499" s="15"/>
      <c r="D499" s="15"/>
      <c r="E499" s="15"/>
      <c r="F499" s="15"/>
      <c r="G499" s="69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</row>
    <row r="500" ht="12.0" customHeight="1">
      <c r="A500" s="68"/>
      <c r="B500" s="68"/>
      <c r="C500" s="15"/>
      <c r="D500" s="15"/>
      <c r="E500" s="15"/>
      <c r="F500" s="15"/>
      <c r="G500" s="69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</row>
    <row r="501" ht="12.0" customHeight="1">
      <c r="A501" s="68"/>
      <c r="B501" s="68"/>
      <c r="C501" s="15"/>
      <c r="D501" s="15"/>
      <c r="E501" s="15"/>
      <c r="F501" s="15"/>
      <c r="G501" s="69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</row>
    <row r="502" ht="12.0" customHeight="1">
      <c r="A502" s="68"/>
      <c r="B502" s="68"/>
      <c r="C502" s="15"/>
      <c r="D502" s="15"/>
      <c r="E502" s="15"/>
      <c r="F502" s="15"/>
      <c r="G502" s="69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</row>
    <row r="503" ht="12.0" customHeight="1">
      <c r="A503" s="68"/>
      <c r="B503" s="68"/>
      <c r="C503" s="15"/>
      <c r="D503" s="15"/>
      <c r="E503" s="15"/>
      <c r="F503" s="15"/>
      <c r="G503" s="69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</row>
    <row r="504" ht="12.0" customHeight="1">
      <c r="A504" s="68"/>
      <c r="B504" s="68"/>
      <c r="C504" s="15"/>
      <c r="D504" s="15"/>
      <c r="E504" s="15"/>
      <c r="F504" s="15"/>
      <c r="G504" s="69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</row>
    <row r="505" ht="12.0" customHeight="1">
      <c r="A505" s="68"/>
      <c r="B505" s="68"/>
      <c r="C505" s="15"/>
      <c r="D505" s="15"/>
      <c r="E505" s="15"/>
      <c r="F505" s="15"/>
      <c r="G505" s="69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</row>
    <row r="506" ht="12.0" customHeight="1">
      <c r="A506" s="68"/>
      <c r="B506" s="68"/>
      <c r="C506" s="15"/>
      <c r="D506" s="15"/>
      <c r="E506" s="15"/>
      <c r="F506" s="15"/>
      <c r="G506" s="69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</row>
    <row r="507" ht="12.0" customHeight="1">
      <c r="A507" s="68"/>
      <c r="B507" s="68"/>
      <c r="C507" s="15"/>
      <c r="D507" s="15"/>
      <c r="E507" s="15"/>
      <c r="F507" s="15"/>
      <c r="G507" s="69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</row>
    <row r="508" ht="12.0" customHeight="1">
      <c r="A508" s="68"/>
      <c r="B508" s="68"/>
      <c r="C508" s="15"/>
      <c r="D508" s="15"/>
      <c r="E508" s="15"/>
      <c r="F508" s="15"/>
      <c r="G508" s="69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</row>
    <row r="509" ht="12.0" customHeight="1">
      <c r="A509" s="68"/>
      <c r="B509" s="68"/>
      <c r="C509" s="15"/>
      <c r="D509" s="15"/>
      <c r="E509" s="15"/>
      <c r="F509" s="15"/>
      <c r="G509" s="69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</row>
    <row r="510" ht="12.0" customHeight="1">
      <c r="A510" s="68"/>
      <c r="B510" s="68"/>
      <c r="C510" s="15"/>
      <c r="D510" s="15"/>
      <c r="E510" s="15"/>
      <c r="F510" s="15"/>
      <c r="G510" s="69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</row>
    <row r="511" ht="12.0" customHeight="1">
      <c r="A511" s="68"/>
      <c r="B511" s="68"/>
      <c r="C511" s="15"/>
      <c r="D511" s="15"/>
      <c r="E511" s="15"/>
      <c r="F511" s="15"/>
      <c r="G511" s="69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</row>
    <row r="512" ht="12.0" customHeight="1">
      <c r="A512" s="68"/>
      <c r="B512" s="68"/>
      <c r="C512" s="15"/>
      <c r="D512" s="15"/>
      <c r="E512" s="15"/>
      <c r="F512" s="15"/>
      <c r="G512" s="69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</row>
    <row r="513" ht="12.0" customHeight="1">
      <c r="A513" s="68"/>
      <c r="B513" s="68"/>
      <c r="C513" s="15"/>
      <c r="D513" s="15"/>
      <c r="E513" s="15"/>
      <c r="F513" s="15"/>
      <c r="G513" s="69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</row>
    <row r="514" ht="12.0" customHeight="1">
      <c r="A514" s="68"/>
      <c r="B514" s="68"/>
      <c r="C514" s="15"/>
      <c r="D514" s="15"/>
      <c r="E514" s="15"/>
      <c r="F514" s="15"/>
      <c r="G514" s="69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</row>
    <row r="515" ht="12.0" customHeight="1">
      <c r="A515" s="68"/>
      <c r="B515" s="68"/>
      <c r="C515" s="15"/>
      <c r="D515" s="15"/>
      <c r="E515" s="15"/>
      <c r="F515" s="15"/>
      <c r="G515" s="69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</row>
    <row r="516" ht="12.0" customHeight="1">
      <c r="A516" s="68"/>
      <c r="B516" s="68"/>
      <c r="C516" s="15"/>
      <c r="D516" s="15"/>
      <c r="E516" s="15"/>
      <c r="F516" s="15"/>
      <c r="G516" s="69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</row>
    <row r="517" ht="12.0" customHeight="1">
      <c r="A517" s="68"/>
      <c r="B517" s="68"/>
      <c r="C517" s="15"/>
      <c r="D517" s="15"/>
      <c r="E517" s="15"/>
      <c r="F517" s="15"/>
      <c r="G517" s="69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</row>
    <row r="518" ht="12.0" customHeight="1">
      <c r="A518" s="68"/>
      <c r="B518" s="68"/>
      <c r="C518" s="15"/>
      <c r="D518" s="15"/>
      <c r="E518" s="15"/>
      <c r="F518" s="15"/>
      <c r="G518" s="69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</row>
    <row r="519" ht="12.0" customHeight="1">
      <c r="A519" s="68"/>
      <c r="B519" s="68"/>
      <c r="C519" s="15"/>
      <c r="D519" s="15"/>
      <c r="E519" s="15"/>
      <c r="F519" s="15"/>
      <c r="G519" s="69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</row>
    <row r="520" ht="12.0" customHeight="1">
      <c r="A520" s="68"/>
      <c r="B520" s="68"/>
      <c r="C520" s="15"/>
      <c r="D520" s="15"/>
      <c r="E520" s="15"/>
      <c r="F520" s="15"/>
      <c r="G520" s="69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</row>
    <row r="521" ht="12.0" customHeight="1">
      <c r="A521" s="68"/>
      <c r="B521" s="68"/>
      <c r="C521" s="15"/>
      <c r="D521" s="15"/>
      <c r="E521" s="15"/>
      <c r="F521" s="15"/>
      <c r="G521" s="69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</row>
    <row r="522" ht="12.0" customHeight="1">
      <c r="A522" s="68"/>
      <c r="B522" s="68"/>
      <c r="C522" s="15"/>
      <c r="D522" s="15"/>
      <c r="E522" s="15"/>
      <c r="F522" s="15"/>
      <c r="G522" s="69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</row>
    <row r="523" ht="12.0" customHeight="1">
      <c r="A523" s="68"/>
      <c r="B523" s="68"/>
      <c r="C523" s="15"/>
      <c r="D523" s="15"/>
      <c r="E523" s="15"/>
      <c r="F523" s="15"/>
      <c r="G523" s="69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</row>
    <row r="524" ht="12.0" customHeight="1">
      <c r="A524" s="68"/>
      <c r="B524" s="68"/>
      <c r="C524" s="15"/>
      <c r="D524" s="15"/>
      <c r="E524" s="15"/>
      <c r="F524" s="15"/>
      <c r="G524" s="69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</row>
    <row r="525" ht="12.0" customHeight="1">
      <c r="A525" s="68"/>
      <c r="B525" s="68"/>
      <c r="C525" s="15"/>
      <c r="D525" s="15"/>
      <c r="E525" s="15"/>
      <c r="F525" s="15"/>
      <c r="G525" s="69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</row>
    <row r="526" ht="12.0" customHeight="1">
      <c r="A526" s="68"/>
      <c r="B526" s="68"/>
      <c r="C526" s="15"/>
      <c r="D526" s="15"/>
      <c r="E526" s="15"/>
      <c r="F526" s="15"/>
      <c r="G526" s="69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</row>
    <row r="527" ht="12.0" customHeight="1">
      <c r="A527" s="68"/>
      <c r="B527" s="68"/>
      <c r="C527" s="15"/>
      <c r="D527" s="15"/>
      <c r="E527" s="15"/>
      <c r="F527" s="15"/>
      <c r="G527" s="69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</row>
    <row r="528" ht="12.0" customHeight="1">
      <c r="A528" s="68"/>
      <c r="B528" s="68"/>
      <c r="C528" s="15"/>
      <c r="D528" s="15"/>
      <c r="E528" s="15"/>
      <c r="F528" s="15"/>
      <c r="G528" s="69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</row>
    <row r="529" ht="12.0" customHeight="1">
      <c r="A529" s="68"/>
      <c r="B529" s="68"/>
      <c r="C529" s="15"/>
      <c r="D529" s="15"/>
      <c r="E529" s="15"/>
      <c r="F529" s="15"/>
      <c r="G529" s="69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</row>
    <row r="530" ht="12.0" customHeight="1">
      <c r="A530" s="68"/>
      <c r="B530" s="68"/>
      <c r="C530" s="15"/>
      <c r="D530" s="15"/>
      <c r="E530" s="15"/>
      <c r="F530" s="15"/>
      <c r="G530" s="69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</row>
    <row r="531" ht="12.0" customHeight="1">
      <c r="A531" s="68"/>
      <c r="B531" s="68"/>
      <c r="C531" s="15"/>
      <c r="D531" s="15"/>
      <c r="E531" s="15"/>
      <c r="F531" s="15"/>
      <c r="G531" s="69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</row>
    <row r="532" ht="12.0" customHeight="1">
      <c r="A532" s="68"/>
      <c r="B532" s="68"/>
      <c r="C532" s="15"/>
      <c r="D532" s="15"/>
      <c r="E532" s="15"/>
      <c r="F532" s="15"/>
      <c r="G532" s="69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</row>
    <row r="533" ht="12.0" customHeight="1">
      <c r="A533" s="68"/>
      <c r="B533" s="68"/>
      <c r="C533" s="15"/>
      <c r="D533" s="15"/>
      <c r="E533" s="15"/>
      <c r="F533" s="15"/>
      <c r="G533" s="69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</row>
    <row r="534" ht="12.0" customHeight="1">
      <c r="A534" s="68"/>
      <c r="B534" s="68"/>
      <c r="C534" s="15"/>
      <c r="D534" s="15"/>
      <c r="E534" s="15"/>
      <c r="F534" s="15"/>
      <c r="G534" s="69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</row>
    <row r="535" ht="12.0" customHeight="1">
      <c r="A535" s="68"/>
      <c r="B535" s="68"/>
      <c r="C535" s="15"/>
      <c r="D535" s="15"/>
      <c r="E535" s="15"/>
      <c r="F535" s="15"/>
      <c r="G535" s="69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</row>
    <row r="536" ht="12.0" customHeight="1">
      <c r="A536" s="68"/>
      <c r="B536" s="68"/>
      <c r="C536" s="15"/>
      <c r="D536" s="15"/>
      <c r="E536" s="15"/>
      <c r="F536" s="15"/>
      <c r="G536" s="69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</row>
    <row r="537" ht="12.0" customHeight="1">
      <c r="A537" s="68"/>
      <c r="B537" s="68"/>
      <c r="C537" s="15"/>
      <c r="D537" s="15"/>
      <c r="E537" s="15"/>
      <c r="F537" s="15"/>
      <c r="G537" s="69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</row>
    <row r="538" ht="12.0" customHeight="1">
      <c r="A538" s="68"/>
      <c r="B538" s="68"/>
      <c r="C538" s="15"/>
      <c r="D538" s="15"/>
      <c r="E538" s="15"/>
      <c r="F538" s="15"/>
      <c r="G538" s="69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</row>
    <row r="539" ht="12.0" customHeight="1">
      <c r="A539" s="68"/>
      <c r="B539" s="68"/>
      <c r="C539" s="15"/>
      <c r="D539" s="15"/>
      <c r="E539" s="15"/>
      <c r="F539" s="15"/>
      <c r="G539" s="69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</row>
    <row r="540" ht="12.0" customHeight="1">
      <c r="A540" s="68"/>
      <c r="B540" s="68"/>
      <c r="C540" s="15"/>
      <c r="D540" s="15"/>
      <c r="E540" s="15"/>
      <c r="F540" s="15"/>
      <c r="G540" s="69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</row>
    <row r="541" ht="12.0" customHeight="1">
      <c r="A541" s="68"/>
      <c r="B541" s="68"/>
      <c r="C541" s="15"/>
      <c r="D541" s="15"/>
      <c r="E541" s="15"/>
      <c r="F541" s="15"/>
      <c r="G541" s="69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</row>
    <row r="542" ht="12.0" customHeight="1">
      <c r="A542" s="68"/>
      <c r="B542" s="68"/>
      <c r="C542" s="15"/>
      <c r="D542" s="15"/>
      <c r="E542" s="15"/>
      <c r="F542" s="15"/>
      <c r="G542" s="69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</row>
    <row r="543" ht="12.0" customHeight="1">
      <c r="A543" s="68"/>
      <c r="B543" s="68"/>
      <c r="C543" s="15"/>
      <c r="D543" s="15"/>
      <c r="E543" s="15"/>
      <c r="F543" s="15"/>
      <c r="G543" s="69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</row>
    <row r="544" ht="12.0" customHeight="1">
      <c r="A544" s="68"/>
      <c r="B544" s="68"/>
      <c r="C544" s="15"/>
      <c r="D544" s="15"/>
      <c r="E544" s="15"/>
      <c r="F544" s="15"/>
      <c r="G544" s="69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</row>
    <row r="545" ht="12.0" customHeight="1">
      <c r="A545" s="68"/>
      <c r="B545" s="68"/>
      <c r="C545" s="15"/>
      <c r="D545" s="15"/>
      <c r="E545" s="15"/>
      <c r="F545" s="15"/>
      <c r="G545" s="69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</row>
    <row r="546" ht="12.0" customHeight="1">
      <c r="A546" s="68"/>
      <c r="B546" s="68"/>
      <c r="C546" s="15"/>
      <c r="D546" s="15"/>
      <c r="E546" s="15"/>
      <c r="F546" s="15"/>
      <c r="G546" s="69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</row>
    <row r="547" ht="12.0" customHeight="1">
      <c r="A547" s="68"/>
      <c r="B547" s="68"/>
      <c r="C547" s="15"/>
      <c r="D547" s="15"/>
      <c r="E547" s="15"/>
      <c r="F547" s="15"/>
      <c r="G547" s="69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</row>
    <row r="548" ht="12.0" customHeight="1">
      <c r="A548" s="68"/>
      <c r="B548" s="68"/>
      <c r="C548" s="15"/>
      <c r="D548" s="15"/>
      <c r="E548" s="15"/>
      <c r="F548" s="15"/>
      <c r="G548" s="69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</row>
    <row r="549" ht="12.0" customHeight="1">
      <c r="A549" s="68"/>
      <c r="B549" s="68"/>
      <c r="C549" s="15"/>
      <c r="D549" s="15"/>
      <c r="E549" s="15"/>
      <c r="F549" s="15"/>
      <c r="G549" s="69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</row>
    <row r="550" ht="12.0" customHeight="1">
      <c r="A550" s="68"/>
      <c r="B550" s="68"/>
      <c r="C550" s="15"/>
      <c r="D550" s="15"/>
      <c r="E550" s="15"/>
      <c r="F550" s="15"/>
      <c r="G550" s="69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</row>
    <row r="551" ht="12.0" customHeight="1">
      <c r="A551" s="68"/>
      <c r="B551" s="68"/>
      <c r="C551" s="15"/>
      <c r="D551" s="15"/>
      <c r="E551" s="15"/>
      <c r="F551" s="15"/>
      <c r="G551" s="69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</row>
    <row r="552" ht="12.0" customHeight="1">
      <c r="A552" s="68"/>
      <c r="B552" s="68"/>
      <c r="C552" s="15"/>
      <c r="D552" s="15"/>
      <c r="E552" s="15"/>
      <c r="F552" s="15"/>
      <c r="G552" s="69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</row>
    <row r="553" ht="12.0" customHeight="1">
      <c r="A553" s="68"/>
      <c r="B553" s="68"/>
      <c r="C553" s="15"/>
      <c r="D553" s="15"/>
      <c r="E553" s="15"/>
      <c r="F553" s="15"/>
      <c r="G553" s="69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</row>
    <row r="554" ht="12.0" customHeight="1">
      <c r="A554" s="68"/>
      <c r="B554" s="68"/>
      <c r="C554" s="15"/>
      <c r="D554" s="15"/>
      <c r="E554" s="15"/>
      <c r="F554" s="15"/>
      <c r="G554" s="69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</row>
    <row r="555" ht="12.0" customHeight="1">
      <c r="A555" s="68"/>
      <c r="B555" s="68"/>
      <c r="C555" s="15"/>
      <c r="D555" s="15"/>
      <c r="E555" s="15"/>
      <c r="F555" s="15"/>
      <c r="G555" s="69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</row>
    <row r="556" ht="12.0" customHeight="1">
      <c r="A556" s="68"/>
      <c r="B556" s="68"/>
      <c r="C556" s="15"/>
      <c r="D556" s="15"/>
      <c r="E556" s="15"/>
      <c r="F556" s="15"/>
      <c r="G556" s="69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</row>
    <row r="557" ht="12.0" customHeight="1">
      <c r="A557" s="68"/>
      <c r="B557" s="68"/>
      <c r="C557" s="15"/>
      <c r="D557" s="15"/>
      <c r="E557" s="15"/>
      <c r="F557" s="15"/>
      <c r="G557" s="69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</row>
    <row r="558" ht="12.0" customHeight="1">
      <c r="A558" s="68"/>
      <c r="B558" s="68"/>
      <c r="C558" s="15"/>
      <c r="D558" s="15"/>
      <c r="E558" s="15"/>
      <c r="F558" s="15"/>
      <c r="G558" s="69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</row>
    <row r="559" ht="12.0" customHeight="1">
      <c r="A559" s="68"/>
      <c r="B559" s="68"/>
      <c r="C559" s="15"/>
      <c r="D559" s="15"/>
      <c r="E559" s="15"/>
      <c r="F559" s="15"/>
      <c r="G559" s="69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</row>
    <row r="560" ht="12.0" customHeight="1">
      <c r="A560" s="68"/>
      <c r="B560" s="68"/>
      <c r="C560" s="15"/>
      <c r="D560" s="15"/>
      <c r="E560" s="15"/>
      <c r="F560" s="15"/>
      <c r="G560" s="69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</row>
    <row r="561" ht="12.0" customHeight="1">
      <c r="A561" s="68"/>
      <c r="B561" s="68"/>
      <c r="C561" s="15"/>
      <c r="D561" s="15"/>
      <c r="E561" s="15"/>
      <c r="F561" s="15"/>
      <c r="G561" s="69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</row>
    <row r="562" ht="12.0" customHeight="1">
      <c r="A562" s="68"/>
      <c r="B562" s="68"/>
      <c r="C562" s="15"/>
      <c r="D562" s="15"/>
      <c r="E562" s="15"/>
      <c r="F562" s="15"/>
      <c r="G562" s="69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</row>
    <row r="563" ht="12.0" customHeight="1">
      <c r="A563" s="68"/>
      <c r="B563" s="68"/>
      <c r="C563" s="15"/>
      <c r="D563" s="15"/>
      <c r="E563" s="15"/>
      <c r="F563" s="15"/>
      <c r="G563" s="69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</row>
    <row r="564" ht="12.0" customHeight="1">
      <c r="A564" s="68"/>
      <c r="B564" s="68"/>
      <c r="C564" s="15"/>
      <c r="D564" s="15"/>
      <c r="E564" s="15"/>
      <c r="F564" s="15"/>
      <c r="G564" s="69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</row>
    <row r="565" ht="12.0" customHeight="1">
      <c r="A565" s="68"/>
      <c r="B565" s="68"/>
      <c r="C565" s="15"/>
      <c r="D565" s="15"/>
      <c r="E565" s="15"/>
      <c r="F565" s="15"/>
      <c r="G565" s="69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</row>
    <row r="566" ht="12.0" customHeight="1">
      <c r="A566" s="68"/>
      <c r="B566" s="68"/>
      <c r="C566" s="15"/>
      <c r="D566" s="15"/>
      <c r="E566" s="15"/>
      <c r="F566" s="15"/>
      <c r="G566" s="69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</row>
    <row r="567" ht="12.0" customHeight="1">
      <c r="A567" s="68"/>
      <c r="B567" s="68"/>
      <c r="C567" s="15"/>
      <c r="D567" s="15"/>
      <c r="E567" s="15"/>
      <c r="F567" s="15"/>
      <c r="G567" s="69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</row>
    <row r="568" ht="12.0" customHeight="1">
      <c r="A568" s="68"/>
      <c r="B568" s="68"/>
      <c r="C568" s="15"/>
      <c r="D568" s="15"/>
      <c r="E568" s="15"/>
      <c r="F568" s="15"/>
      <c r="G568" s="69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</row>
    <row r="569" ht="12.0" customHeight="1">
      <c r="A569" s="68"/>
      <c r="B569" s="68"/>
      <c r="C569" s="15"/>
      <c r="D569" s="15"/>
      <c r="E569" s="15"/>
      <c r="F569" s="15"/>
      <c r="G569" s="69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</row>
    <row r="570" ht="12.0" customHeight="1">
      <c r="A570" s="68"/>
      <c r="B570" s="68"/>
      <c r="C570" s="15"/>
      <c r="D570" s="15"/>
      <c r="E570" s="15"/>
      <c r="F570" s="15"/>
      <c r="G570" s="69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</row>
    <row r="571" ht="12.0" customHeight="1">
      <c r="A571" s="68"/>
      <c r="B571" s="68"/>
      <c r="C571" s="15"/>
      <c r="D571" s="15"/>
      <c r="E571" s="15"/>
      <c r="F571" s="15"/>
      <c r="G571" s="69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</row>
    <row r="572" ht="12.0" customHeight="1">
      <c r="A572" s="68"/>
      <c r="B572" s="68"/>
      <c r="C572" s="15"/>
      <c r="D572" s="15"/>
      <c r="E572" s="15"/>
      <c r="F572" s="15"/>
      <c r="G572" s="69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</row>
    <row r="573" ht="12.0" customHeight="1">
      <c r="A573" s="68"/>
      <c r="B573" s="68"/>
      <c r="C573" s="15"/>
      <c r="D573" s="15"/>
      <c r="E573" s="15"/>
      <c r="F573" s="15"/>
      <c r="G573" s="69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</row>
    <row r="574" ht="12.0" customHeight="1">
      <c r="A574" s="68"/>
      <c r="B574" s="68"/>
      <c r="C574" s="15"/>
      <c r="D574" s="15"/>
      <c r="E574" s="15"/>
      <c r="F574" s="15"/>
      <c r="G574" s="69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</row>
    <row r="575" ht="12.0" customHeight="1">
      <c r="A575" s="68"/>
      <c r="B575" s="68"/>
      <c r="C575" s="15"/>
      <c r="D575" s="15"/>
      <c r="E575" s="15"/>
      <c r="F575" s="15"/>
      <c r="G575" s="69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</row>
    <row r="576" ht="12.0" customHeight="1">
      <c r="A576" s="68"/>
      <c r="B576" s="68"/>
      <c r="C576" s="15"/>
      <c r="D576" s="15"/>
      <c r="E576" s="15"/>
      <c r="F576" s="15"/>
      <c r="G576" s="69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</row>
    <row r="577" ht="12.0" customHeight="1">
      <c r="A577" s="68"/>
      <c r="B577" s="68"/>
      <c r="C577" s="15"/>
      <c r="D577" s="15"/>
      <c r="E577" s="15"/>
      <c r="F577" s="15"/>
      <c r="G577" s="69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</row>
    <row r="578" ht="12.0" customHeight="1">
      <c r="A578" s="68"/>
      <c r="B578" s="68"/>
      <c r="C578" s="15"/>
      <c r="D578" s="15"/>
      <c r="E578" s="15"/>
      <c r="F578" s="15"/>
      <c r="G578" s="69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</row>
    <row r="579" ht="12.0" customHeight="1">
      <c r="A579" s="68"/>
      <c r="B579" s="68"/>
      <c r="C579" s="15"/>
      <c r="D579" s="15"/>
      <c r="E579" s="15"/>
      <c r="F579" s="15"/>
      <c r="G579" s="69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</row>
    <row r="580" ht="12.0" customHeight="1">
      <c r="A580" s="68"/>
      <c r="B580" s="68"/>
      <c r="C580" s="15"/>
      <c r="D580" s="15"/>
      <c r="E580" s="15"/>
      <c r="F580" s="15"/>
      <c r="G580" s="69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</row>
    <row r="581" ht="12.0" customHeight="1">
      <c r="A581" s="68"/>
      <c r="B581" s="68"/>
      <c r="C581" s="15"/>
      <c r="D581" s="15"/>
      <c r="E581" s="15"/>
      <c r="F581" s="15"/>
      <c r="G581" s="69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</row>
    <row r="582" ht="12.0" customHeight="1">
      <c r="A582" s="68"/>
      <c r="B582" s="68"/>
      <c r="C582" s="15"/>
      <c r="D582" s="15"/>
      <c r="E582" s="15"/>
      <c r="F582" s="15"/>
      <c r="G582" s="69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</row>
    <row r="583" ht="12.0" customHeight="1">
      <c r="A583" s="68"/>
      <c r="B583" s="68"/>
      <c r="C583" s="15"/>
      <c r="D583" s="15"/>
      <c r="E583" s="15"/>
      <c r="F583" s="15"/>
      <c r="G583" s="69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</row>
    <row r="584" ht="12.0" customHeight="1">
      <c r="A584" s="68"/>
      <c r="B584" s="68"/>
      <c r="C584" s="15"/>
      <c r="D584" s="15"/>
      <c r="E584" s="15"/>
      <c r="F584" s="15"/>
      <c r="G584" s="69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</row>
    <row r="585" ht="12.0" customHeight="1">
      <c r="A585" s="68"/>
      <c r="B585" s="68"/>
      <c r="C585" s="15"/>
      <c r="D585" s="15"/>
      <c r="E585" s="15"/>
      <c r="F585" s="15"/>
      <c r="G585" s="69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</row>
    <row r="586" ht="12.0" customHeight="1">
      <c r="A586" s="68"/>
      <c r="B586" s="68"/>
      <c r="C586" s="15"/>
      <c r="D586" s="15"/>
      <c r="E586" s="15"/>
      <c r="F586" s="15"/>
      <c r="G586" s="69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</row>
    <row r="587" ht="12.0" customHeight="1">
      <c r="A587" s="68"/>
      <c r="B587" s="68"/>
      <c r="C587" s="15"/>
      <c r="D587" s="15"/>
      <c r="E587" s="15"/>
      <c r="F587" s="15"/>
      <c r="G587" s="69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</row>
    <row r="588" ht="12.0" customHeight="1">
      <c r="A588" s="68"/>
      <c r="B588" s="68"/>
      <c r="C588" s="15"/>
      <c r="D588" s="15"/>
      <c r="E588" s="15"/>
      <c r="F588" s="15"/>
      <c r="G588" s="69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</row>
    <row r="589" ht="12.0" customHeight="1">
      <c r="A589" s="68"/>
      <c r="B589" s="68"/>
      <c r="C589" s="15"/>
      <c r="D589" s="15"/>
      <c r="E589" s="15"/>
      <c r="F589" s="15"/>
      <c r="G589" s="69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</row>
    <row r="590" ht="12.0" customHeight="1">
      <c r="A590" s="68"/>
      <c r="B590" s="68"/>
      <c r="C590" s="15"/>
      <c r="D590" s="15"/>
      <c r="E590" s="15"/>
      <c r="F590" s="15"/>
      <c r="G590" s="69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</row>
    <row r="591" ht="12.0" customHeight="1">
      <c r="A591" s="68"/>
      <c r="B591" s="68"/>
      <c r="C591" s="15"/>
      <c r="D591" s="15"/>
      <c r="E591" s="15"/>
      <c r="F591" s="15"/>
      <c r="G591" s="69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</row>
    <row r="592" ht="12.0" customHeight="1">
      <c r="A592" s="68"/>
      <c r="B592" s="68"/>
      <c r="C592" s="15"/>
      <c r="D592" s="15"/>
      <c r="E592" s="15"/>
      <c r="F592" s="15"/>
      <c r="G592" s="69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</row>
    <row r="593" ht="12.0" customHeight="1">
      <c r="A593" s="68"/>
      <c r="B593" s="68"/>
      <c r="C593" s="15"/>
      <c r="D593" s="15"/>
      <c r="E593" s="15"/>
      <c r="F593" s="15"/>
      <c r="G593" s="69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</row>
    <row r="594" ht="12.0" customHeight="1">
      <c r="A594" s="68"/>
      <c r="B594" s="68"/>
      <c r="C594" s="15"/>
      <c r="D594" s="15"/>
      <c r="E594" s="15"/>
      <c r="F594" s="15"/>
      <c r="G594" s="69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</row>
    <row r="595" ht="12.0" customHeight="1">
      <c r="A595" s="68"/>
      <c r="B595" s="68"/>
      <c r="C595" s="15"/>
      <c r="D595" s="15"/>
      <c r="E595" s="15"/>
      <c r="F595" s="15"/>
      <c r="G595" s="69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</row>
    <row r="596" ht="12.0" customHeight="1">
      <c r="A596" s="68"/>
      <c r="B596" s="68"/>
      <c r="C596" s="15"/>
      <c r="D596" s="15"/>
      <c r="E596" s="15"/>
      <c r="F596" s="15"/>
      <c r="G596" s="69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</row>
    <row r="597" ht="12.0" customHeight="1">
      <c r="A597" s="68"/>
      <c r="B597" s="68"/>
      <c r="C597" s="15"/>
      <c r="D597" s="15"/>
      <c r="E597" s="15"/>
      <c r="F597" s="15"/>
      <c r="G597" s="69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</row>
    <row r="598" ht="12.0" customHeight="1">
      <c r="A598" s="68"/>
      <c r="B598" s="68"/>
      <c r="C598" s="15"/>
      <c r="D598" s="15"/>
      <c r="E598" s="15"/>
      <c r="F598" s="15"/>
      <c r="G598" s="69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</row>
    <row r="599" ht="12.0" customHeight="1">
      <c r="A599" s="68"/>
      <c r="B599" s="68"/>
      <c r="C599" s="15"/>
      <c r="D599" s="15"/>
      <c r="E599" s="15"/>
      <c r="F599" s="15"/>
      <c r="G599" s="69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</row>
    <row r="600" ht="12.0" customHeight="1">
      <c r="A600" s="68"/>
      <c r="B600" s="68"/>
      <c r="C600" s="15"/>
      <c r="D600" s="15"/>
      <c r="E600" s="15"/>
      <c r="F600" s="15"/>
      <c r="G600" s="69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</row>
    <row r="601" ht="12.0" customHeight="1">
      <c r="A601" s="68"/>
      <c r="B601" s="68"/>
      <c r="C601" s="15"/>
      <c r="D601" s="15"/>
      <c r="E601" s="15"/>
      <c r="F601" s="15"/>
      <c r="G601" s="69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</row>
    <row r="602" ht="12.0" customHeight="1">
      <c r="A602" s="68"/>
      <c r="B602" s="68"/>
      <c r="C602" s="15"/>
      <c r="D602" s="15"/>
      <c r="E602" s="15"/>
      <c r="F602" s="15"/>
      <c r="G602" s="69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</row>
    <row r="603" ht="12.0" customHeight="1">
      <c r="A603" s="68"/>
      <c r="B603" s="68"/>
      <c r="C603" s="15"/>
      <c r="D603" s="15"/>
      <c r="E603" s="15"/>
      <c r="F603" s="15"/>
      <c r="G603" s="69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</row>
    <row r="604" ht="12.0" customHeight="1">
      <c r="A604" s="68"/>
      <c r="B604" s="68"/>
      <c r="C604" s="15"/>
      <c r="D604" s="15"/>
      <c r="E604" s="15"/>
      <c r="F604" s="15"/>
      <c r="G604" s="69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</row>
    <row r="605" ht="12.0" customHeight="1">
      <c r="A605" s="68"/>
      <c r="B605" s="68"/>
      <c r="C605" s="15"/>
      <c r="D605" s="15"/>
      <c r="E605" s="15"/>
      <c r="F605" s="15"/>
      <c r="G605" s="69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</row>
    <row r="606" ht="12.0" customHeight="1">
      <c r="A606" s="68"/>
      <c r="B606" s="68"/>
      <c r="C606" s="15"/>
      <c r="D606" s="15"/>
      <c r="E606" s="15"/>
      <c r="F606" s="15"/>
      <c r="G606" s="69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</row>
    <row r="607" ht="12.0" customHeight="1">
      <c r="A607" s="68"/>
      <c r="B607" s="68"/>
      <c r="C607" s="15"/>
      <c r="D607" s="15"/>
      <c r="E607" s="15"/>
      <c r="F607" s="15"/>
      <c r="G607" s="69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</row>
    <row r="608" ht="12.0" customHeight="1">
      <c r="A608" s="68"/>
      <c r="B608" s="68"/>
      <c r="C608" s="15"/>
      <c r="D608" s="15"/>
      <c r="E608" s="15"/>
      <c r="F608" s="15"/>
      <c r="G608" s="69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</row>
    <row r="609" ht="12.0" customHeight="1">
      <c r="A609" s="68"/>
      <c r="B609" s="68"/>
      <c r="C609" s="15"/>
      <c r="D609" s="15"/>
      <c r="E609" s="15"/>
      <c r="F609" s="15"/>
      <c r="G609" s="69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</row>
    <row r="610" ht="12.0" customHeight="1">
      <c r="A610" s="68"/>
      <c r="B610" s="68"/>
      <c r="C610" s="15"/>
      <c r="D610" s="15"/>
      <c r="E610" s="15"/>
      <c r="F610" s="15"/>
      <c r="G610" s="69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</row>
    <row r="611" ht="12.0" customHeight="1">
      <c r="A611" s="68"/>
      <c r="B611" s="68"/>
      <c r="C611" s="15"/>
      <c r="D611" s="15"/>
      <c r="E611" s="15"/>
      <c r="F611" s="15"/>
      <c r="G611" s="69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</row>
    <row r="612" ht="12.0" customHeight="1">
      <c r="A612" s="68"/>
      <c r="B612" s="68"/>
      <c r="C612" s="15"/>
      <c r="D612" s="15"/>
      <c r="E612" s="15"/>
      <c r="F612" s="15"/>
      <c r="G612" s="69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</row>
    <row r="613" ht="12.0" customHeight="1">
      <c r="A613" s="68"/>
      <c r="B613" s="68"/>
      <c r="C613" s="15"/>
      <c r="D613" s="15"/>
      <c r="E613" s="15"/>
      <c r="F613" s="15"/>
      <c r="G613" s="69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</row>
    <row r="614" ht="12.0" customHeight="1">
      <c r="A614" s="68"/>
      <c r="B614" s="68"/>
      <c r="C614" s="15"/>
      <c r="D614" s="15"/>
      <c r="E614" s="15"/>
      <c r="F614" s="15"/>
      <c r="G614" s="69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</row>
    <row r="615" ht="12.0" customHeight="1">
      <c r="A615" s="68"/>
      <c r="B615" s="68"/>
      <c r="C615" s="15"/>
      <c r="D615" s="15"/>
      <c r="E615" s="15"/>
      <c r="F615" s="15"/>
      <c r="G615" s="69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</row>
    <row r="616" ht="12.0" customHeight="1">
      <c r="A616" s="68"/>
      <c r="B616" s="68"/>
      <c r="C616" s="15"/>
      <c r="D616" s="15"/>
      <c r="E616" s="15"/>
      <c r="F616" s="15"/>
      <c r="G616" s="69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</row>
    <row r="617" ht="12.0" customHeight="1">
      <c r="A617" s="68"/>
      <c r="B617" s="68"/>
      <c r="C617" s="15"/>
      <c r="D617" s="15"/>
      <c r="E617" s="15"/>
      <c r="F617" s="15"/>
      <c r="G617" s="69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</row>
    <row r="618" ht="12.0" customHeight="1">
      <c r="A618" s="68"/>
      <c r="B618" s="68"/>
      <c r="C618" s="15"/>
      <c r="D618" s="15"/>
      <c r="E618" s="15"/>
      <c r="F618" s="15"/>
      <c r="G618" s="69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</row>
    <row r="619" ht="12.0" customHeight="1">
      <c r="A619" s="68"/>
      <c r="B619" s="68"/>
      <c r="C619" s="15"/>
      <c r="D619" s="15"/>
      <c r="E619" s="15"/>
      <c r="F619" s="15"/>
      <c r="G619" s="69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</row>
    <row r="620" ht="12.0" customHeight="1">
      <c r="A620" s="68"/>
      <c r="B620" s="68"/>
      <c r="C620" s="15"/>
      <c r="D620" s="15"/>
      <c r="E620" s="15"/>
      <c r="F620" s="15"/>
      <c r="G620" s="69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</row>
    <row r="621" ht="12.0" customHeight="1">
      <c r="A621" s="68"/>
      <c r="B621" s="68"/>
      <c r="C621" s="15"/>
      <c r="D621" s="15"/>
      <c r="E621" s="15"/>
      <c r="F621" s="15"/>
      <c r="G621" s="69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</row>
    <row r="622" ht="12.0" customHeight="1">
      <c r="A622" s="68"/>
      <c r="B622" s="68"/>
      <c r="C622" s="15"/>
      <c r="D622" s="15"/>
      <c r="E622" s="15"/>
      <c r="F622" s="15"/>
      <c r="G622" s="69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</row>
    <row r="623" ht="12.0" customHeight="1">
      <c r="A623" s="68"/>
      <c r="B623" s="68"/>
      <c r="C623" s="15"/>
      <c r="D623" s="15"/>
      <c r="E623" s="15"/>
      <c r="F623" s="15"/>
      <c r="G623" s="69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</row>
    <row r="624" ht="12.0" customHeight="1">
      <c r="A624" s="68"/>
      <c r="B624" s="68"/>
      <c r="C624" s="15"/>
      <c r="D624" s="15"/>
      <c r="E624" s="15"/>
      <c r="F624" s="15"/>
      <c r="G624" s="69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</row>
    <row r="625" ht="12.0" customHeight="1">
      <c r="A625" s="68"/>
      <c r="B625" s="68"/>
      <c r="C625" s="15"/>
      <c r="D625" s="15"/>
      <c r="E625" s="15"/>
      <c r="F625" s="15"/>
      <c r="G625" s="69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</row>
    <row r="626" ht="12.0" customHeight="1">
      <c r="A626" s="68"/>
      <c r="B626" s="68"/>
      <c r="C626" s="15"/>
      <c r="D626" s="15"/>
      <c r="E626" s="15"/>
      <c r="F626" s="15"/>
      <c r="G626" s="69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</row>
    <row r="627" ht="12.0" customHeight="1">
      <c r="A627" s="68"/>
      <c r="B627" s="68"/>
      <c r="C627" s="15"/>
      <c r="D627" s="15"/>
      <c r="E627" s="15"/>
      <c r="F627" s="15"/>
      <c r="G627" s="69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</row>
    <row r="628" ht="12.0" customHeight="1">
      <c r="A628" s="68"/>
      <c r="B628" s="68"/>
      <c r="C628" s="15"/>
      <c r="D628" s="15"/>
      <c r="E628" s="15"/>
      <c r="F628" s="15"/>
      <c r="G628" s="69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</row>
    <row r="629" ht="12.0" customHeight="1">
      <c r="A629" s="68"/>
      <c r="B629" s="68"/>
      <c r="C629" s="15"/>
      <c r="D629" s="15"/>
      <c r="E629" s="15"/>
      <c r="F629" s="15"/>
      <c r="G629" s="69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</row>
    <row r="630" ht="12.0" customHeight="1">
      <c r="A630" s="68"/>
      <c r="B630" s="68"/>
      <c r="C630" s="15"/>
      <c r="D630" s="15"/>
      <c r="E630" s="15"/>
      <c r="F630" s="15"/>
      <c r="G630" s="69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</row>
    <row r="631" ht="12.0" customHeight="1">
      <c r="A631" s="68"/>
      <c r="B631" s="68"/>
      <c r="C631" s="15"/>
      <c r="D631" s="15"/>
      <c r="E631" s="15"/>
      <c r="F631" s="15"/>
      <c r="G631" s="69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</row>
    <row r="632" ht="12.0" customHeight="1">
      <c r="A632" s="68"/>
      <c r="B632" s="68"/>
      <c r="C632" s="15"/>
      <c r="D632" s="15"/>
      <c r="E632" s="15"/>
      <c r="F632" s="15"/>
      <c r="G632" s="69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</row>
    <row r="633" ht="12.0" customHeight="1">
      <c r="A633" s="68"/>
      <c r="B633" s="68"/>
      <c r="C633" s="15"/>
      <c r="D633" s="15"/>
      <c r="E633" s="15"/>
      <c r="F633" s="15"/>
      <c r="G633" s="69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</row>
    <row r="634" ht="12.0" customHeight="1">
      <c r="A634" s="68"/>
      <c r="B634" s="68"/>
      <c r="C634" s="15"/>
      <c r="D634" s="15"/>
      <c r="E634" s="15"/>
      <c r="F634" s="15"/>
      <c r="G634" s="69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</row>
    <row r="635" ht="12.0" customHeight="1">
      <c r="A635" s="68"/>
      <c r="B635" s="68"/>
      <c r="C635" s="15"/>
      <c r="D635" s="15"/>
      <c r="E635" s="15"/>
      <c r="F635" s="15"/>
      <c r="G635" s="69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</row>
    <row r="636" ht="12.0" customHeight="1">
      <c r="A636" s="68"/>
      <c r="B636" s="68"/>
      <c r="C636" s="15"/>
      <c r="D636" s="15"/>
      <c r="E636" s="15"/>
      <c r="F636" s="15"/>
      <c r="G636" s="69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</row>
    <row r="637" ht="12.0" customHeight="1">
      <c r="A637" s="68"/>
      <c r="B637" s="68"/>
      <c r="C637" s="15"/>
      <c r="D637" s="15"/>
      <c r="E637" s="15"/>
      <c r="F637" s="15"/>
      <c r="G637" s="69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</row>
    <row r="638" ht="12.0" customHeight="1">
      <c r="A638" s="68"/>
      <c r="B638" s="68"/>
      <c r="C638" s="15"/>
      <c r="D638" s="15"/>
      <c r="E638" s="15"/>
      <c r="F638" s="15"/>
      <c r="G638" s="69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</row>
    <row r="639" ht="12.0" customHeight="1">
      <c r="A639" s="68"/>
      <c r="B639" s="68"/>
      <c r="C639" s="15"/>
      <c r="D639" s="15"/>
      <c r="E639" s="15"/>
      <c r="F639" s="15"/>
      <c r="G639" s="69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</row>
    <row r="640" ht="12.0" customHeight="1">
      <c r="A640" s="68"/>
      <c r="B640" s="68"/>
      <c r="C640" s="15"/>
      <c r="D640" s="15"/>
      <c r="E640" s="15"/>
      <c r="F640" s="15"/>
      <c r="G640" s="69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</row>
    <row r="641" ht="12.0" customHeight="1">
      <c r="A641" s="68"/>
      <c r="B641" s="68"/>
      <c r="C641" s="15"/>
      <c r="D641" s="15"/>
      <c r="E641" s="15"/>
      <c r="F641" s="15"/>
      <c r="G641" s="69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</row>
    <row r="642" ht="12.0" customHeight="1">
      <c r="A642" s="68"/>
      <c r="B642" s="68"/>
      <c r="C642" s="15"/>
      <c r="D642" s="15"/>
      <c r="E642" s="15"/>
      <c r="F642" s="15"/>
      <c r="G642" s="69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</row>
    <row r="643" ht="12.0" customHeight="1">
      <c r="A643" s="68"/>
      <c r="B643" s="68"/>
      <c r="C643" s="15"/>
      <c r="D643" s="15"/>
      <c r="E643" s="15"/>
      <c r="F643" s="15"/>
      <c r="G643" s="69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</row>
    <row r="644" ht="12.0" customHeight="1">
      <c r="A644" s="68"/>
      <c r="B644" s="68"/>
      <c r="C644" s="15"/>
      <c r="D644" s="15"/>
      <c r="E644" s="15"/>
      <c r="F644" s="15"/>
      <c r="G644" s="69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</row>
    <row r="645" ht="12.0" customHeight="1">
      <c r="A645" s="68"/>
      <c r="B645" s="68"/>
      <c r="C645" s="15"/>
      <c r="D645" s="15"/>
      <c r="E645" s="15"/>
      <c r="F645" s="15"/>
      <c r="G645" s="69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</row>
    <row r="646" ht="12.0" customHeight="1">
      <c r="A646" s="68"/>
      <c r="B646" s="68"/>
      <c r="C646" s="15"/>
      <c r="D646" s="15"/>
      <c r="E646" s="15"/>
      <c r="F646" s="15"/>
      <c r="G646" s="69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</row>
    <row r="647" ht="12.0" customHeight="1">
      <c r="A647" s="68"/>
      <c r="B647" s="68"/>
      <c r="C647" s="15"/>
      <c r="D647" s="15"/>
      <c r="E647" s="15"/>
      <c r="F647" s="15"/>
      <c r="G647" s="69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</row>
    <row r="648" ht="12.0" customHeight="1">
      <c r="A648" s="68"/>
      <c r="B648" s="68"/>
      <c r="C648" s="15"/>
      <c r="D648" s="15"/>
      <c r="E648" s="15"/>
      <c r="F648" s="15"/>
      <c r="G648" s="69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</row>
    <row r="649" ht="12.0" customHeight="1">
      <c r="A649" s="68"/>
      <c r="B649" s="68"/>
      <c r="C649" s="15"/>
      <c r="D649" s="15"/>
      <c r="E649" s="15"/>
      <c r="F649" s="15"/>
      <c r="G649" s="69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</row>
    <row r="650" ht="12.0" customHeight="1">
      <c r="A650" s="68"/>
      <c r="B650" s="68"/>
      <c r="C650" s="15"/>
      <c r="D650" s="15"/>
      <c r="E650" s="15"/>
      <c r="F650" s="15"/>
      <c r="G650" s="69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</row>
    <row r="651" ht="12.0" customHeight="1">
      <c r="A651" s="68"/>
      <c r="B651" s="68"/>
      <c r="C651" s="15"/>
      <c r="D651" s="15"/>
      <c r="E651" s="15"/>
      <c r="F651" s="15"/>
      <c r="G651" s="69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</row>
    <row r="652" ht="12.0" customHeight="1">
      <c r="A652" s="68"/>
      <c r="B652" s="68"/>
      <c r="C652" s="15"/>
      <c r="D652" s="15"/>
      <c r="E652" s="15"/>
      <c r="F652" s="15"/>
      <c r="G652" s="69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</row>
    <row r="653" ht="12.0" customHeight="1">
      <c r="A653" s="68"/>
      <c r="B653" s="68"/>
      <c r="C653" s="15"/>
      <c r="D653" s="15"/>
      <c r="E653" s="15"/>
      <c r="F653" s="15"/>
      <c r="G653" s="69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</row>
    <row r="654" ht="12.0" customHeight="1">
      <c r="A654" s="68"/>
      <c r="B654" s="68"/>
      <c r="C654" s="15"/>
      <c r="D654" s="15"/>
      <c r="E654" s="15"/>
      <c r="F654" s="15"/>
      <c r="G654" s="69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</row>
    <row r="655" ht="12.0" customHeight="1">
      <c r="A655" s="68"/>
      <c r="B655" s="68"/>
      <c r="C655" s="15"/>
      <c r="D655" s="15"/>
      <c r="E655" s="15"/>
      <c r="F655" s="15"/>
      <c r="G655" s="69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</row>
    <row r="656" ht="12.0" customHeight="1">
      <c r="A656" s="68"/>
      <c r="B656" s="68"/>
      <c r="C656" s="15"/>
      <c r="D656" s="15"/>
      <c r="E656" s="15"/>
      <c r="F656" s="15"/>
      <c r="G656" s="69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</row>
    <row r="657" ht="12.0" customHeight="1">
      <c r="A657" s="68"/>
      <c r="B657" s="68"/>
      <c r="C657" s="15"/>
      <c r="D657" s="15"/>
      <c r="E657" s="15"/>
      <c r="F657" s="15"/>
      <c r="G657" s="69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</row>
    <row r="658" ht="12.0" customHeight="1">
      <c r="A658" s="68"/>
      <c r="B658" s="68"/>
      <c r="C658" s="15"/>
      <c r="D658" s="15"/>
      <c r="E658" s="15"/>
      <c r="F658" s="15"/>
      <c r="G658" s="69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</row>
    <row r="659" ht="12.0" customHeight="1">
      <c r="A659" s="68"/>
      <c r="B659" s="68"/>
      <c r="C659" s="15"/>
      <c r="D659" s="15"/>
      <c r="E659" s="15"/>
      <c r="F659" s="15"/>
      <c r="G659" s="69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</row>
    <row r="660" ht="12.0" customHeight="1">
      <c r="A660" s="68"/>
      <c r="B660" s="68"/>
      <c r="C660" s="15"/>
      <c r="D660" s="15"/>
      <c r="E660" s="15"/>
      <c r="F660" s="15"/>
      <c r="G660" s="69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</row>
    <row r="661" ht="12.0" customHeight="1">
      <c r="A661" s="68"/>
      <c r="B661" s="68"/>
      <c r="C661" s="15"/>
      <c r="D661" s="15"/>
      <c r="E661" s="15"/>
      <c r="F661" s="15"/>
      <c r="G661" s="69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</row>
    <row r="662" ht="12.0" customHeight="1">
      <c r="A662" s="68"/>
      <c r="B662" s="68"/>
      <c r="C662" s="15"/>
      <c r="D662" s="15"/>
      <c r="E662" s="15"/>
      <c r="F662" s="15"/>
      <c r="G662" s="69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</row>
    <row r="663" ht="12.0" customHeight="1">
      <c r="A663" s="68"/>
      <c r="B663" s="68"/>
      <c r="C663" s="15"/>
      <c r="D663" s="15"/>
      <c r="E663" s="15"/>
      <c r="F663" s="15"/>
      <c r="G663" s="69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</row>
    <row r="664" ht="12.0" customHeight="1">
      <c r="A664" s="68"/>
      <c r="B664" s="68"/>
      <c r="C664" s="15"/>
      <c r="D664" s="15"/>
      <c r="E664" s="15"/>
      <c r="F664" s="15"/>
      <c r="G664" s="69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</row>
    <row r="665" ht="12.0" customHeight="1">
      <c r="A665" s="68"/>
      <c r="B665" s="68"/>
      <c r="C665" s="15"/>
      <c r="D665" s="15"/>
      <c r="E665" s="15"/>
      <c r="F665" s="15"/>
      <c r="G665" s="69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</row>
    <row r="666" ht="12.0" customHeight="1">
      <c r="A666" s="68"/>
      <c r="B666" s="68"/>
      <c r="C666" s="15"/>
      <c r="D666" s="15"/>
      <c r="E666" s="15"/>
      <c r="F666" s="15"/>
      <c r="G666" s="69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</row>
    <row r="667" ht="12.0" customHeight="1">
      <c r="A667" s="68"/>
      <c r="B667" s="68"/>
      <c r="C667" s="15"/>
      <c r="D667" s="15"/>
      <c r="E667" s="15"/>
      <c r="F667" s="15"/>
      <c r="G667" s="69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</row>
    <row r="668" ht="12.0" customHeight="1">
      <c r="A668" s="68"/>
      <c r="B668" s="68"/>
      <c r="C668" s="15"/>
      <c r="D668" s="15"/>
      <c r="E668" s="15"/>
      <c r="F668" s="15"/>
      <c r="G668" s="69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</row>
    <row r="669" ht="12.0" customHeight="1">
      <c r="A669" s="68"/>
      <c r="B669" s="68"/>
      <c r="C669" s="15"/>
      <c r="D669" s="15"/>
      <c r="E669" s="15"/>
      <c r="F669" s="15"/>
      <c r="G669" s="69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</row>
    <row r="670" ht="12.0" customHeight="1">
      <c r="A670" s="68"/>
      <c r="B670" s="68"/>
      <c r="C670" s="15"/>
      <c r="D670" s="15"/>
      <c r="E670" s="15"/>
      <c r="F670" s="15"/>
      <c r="G670" s="69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</row>
    <row r="671" ht="12.0" customHeight="1">
      <c r="A671" s="68"/>
      <c r="B671" s="68"/>
      <c r="C671" s="15"/>
      <c r="D671" s="15"/>
      <c r="E671" s="15"/>
      <c r="F671" s="15"/>
      <c r="G671" s="69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</row>
    <row r="672" ht="12.0" customHeight="1">
      <c r="A672" s="68"/>
      <c r="B672" s="68"/>
      <c r="C672" s="15"/>
      <c r="D672" s="15"/>
      <c r="E672" s="15"/>
      <c r="F672" s="15"/>
      <c r="G672" s="69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</row>
    <row r="673" ht="12.0" customHeight="1">
      <c r="A673" s="68"/>
      <c r="B673" s="68"/>
      <c r="C673" s="15"/>
      <c r="D673" s="15"/>
      <c r="E673" s="15"/>
      <c r="F673" s="15"/>
      <c r="G673" s="69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</row>
    <row r="674" ht="12.0" customHeight="1">
      <c r="A674" s="68"/>
      <c r="B674" s="68"/>
      <c r="C674" s="15"/>
      <c r="D674" s="15"/>
      <c r="E674" s="15"/>
      <c r="F674" s="15"/>
      <c r="G674" s="69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</row>
    <row r="675" ht="12.0" customHeight="1">
      <c r="A675" s="68"/>
      <c r="B675" s="68"/>
      <c r="C675" s="15"/>
      <c r="D675" s="15"/>
      <c r="E675" s="15"/>
      <c r="F675" s="15"/>
      <c r="G675" s="69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</row>
    <row r="676" ht="12.0" customHeight="1">
      <c r="A676" s="68"/>
      <c r="B676" s="68"/>
      <c r="C676" s="15"/>
      <c r="D676" s="15"/>
      <c r="E676" s="15"/>
      <c r="F676" s="15"/>
      <c r="G676" s="69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</row>
    <row r="677" ht="12.0" customHeight="1">
      <c r="A677" s="68"/>
      <c r="B677" s="68"/>
      <c r="C677" s="15"/>
      <c r="D677" s="15"/>
      <c r="E677" s="15"/>
      <c r="F677" s="15"/>
      <c r="G677" s="69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</row>
    <row r="678" ht="12.0" customHeight="1">
      <c r="A678" s="68"/>
      <c r="B678" s="68"/>
      <c r="C678" s="15"/>
      <c r="D678" s="15"/>
      <c r="E678" s="15"/>
      <c r="F678" s="15"/>
      <c r="G678" s="69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</row>
    <row r="679" ht="12.0" customHeight="1">
      <c r="A679" s="68"/>
      <c r="B679" s="68"/>
      <c r="C679" s="15"/>
      <c r="D679" s="15"/>
      <c r="E679" s="15"/>
      <c r="F679" s="15"/>
      <c r="G679" s="69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</row>
    <row r="680" ht="12.0" customHeight="1">
      <c r="A680" s="68"/>
      <c r="B680" s="68"/>
      <c r="C680" s="15"/>
      <c r="D680" s="15"/>
      <c r="E680" s="15"/>
      <c r="F680" s="15"/>
      <c r="G680" s="69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</row>
    <row r="681" ht="12.0" customHeight="1">
      <c r="A681" s="68"/>
      <c r="B681" s="68"/>
      <c r="C681" s="15"/>
      <c r="D681" s="15"/>
      <c r="E681" s="15"/>
      <c r="F681" s="15"/>
      <c r="G681" s="69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</row>
    <row r="682" ht="12.0" customHeight="1">
      <c r="A682" s="68"/>
      <c r="B682" s="68"/>
      <c r="C682" s="15"/>
      <c r="D682" s="15"/>
      <c r="E682" s="15"/>
      <c r="F682" s="15"/>
      <c r="G682" s="69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</row>
    <row r="683" ht="12.0" customHeight="1">
      <c r="A683" s="68"/>
      <c r="B683" s="68"/>
      <c r="C683" s="15"/>
      <c r="D683" s="15"/>
      <c r="E683" s="15"/>
      <c r="F683" s="15"/>
      <c r="G683" s="69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</row>
    <row r="684" ht="12.0" customHeight="1">
      <c r="A684" s="68"/>
      <c r="B684" s="68"/>
      <c r="C684" s="15"/>
      <c r="D684" s="15"/>
      <c r="E684" s="15"/>
      <c r="F684" s="15"/>
      <c r="G684" s="69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</row>
    <row r="685" ht="12.0" customHeight="1">
      <c r="A685" s="68"/>
      <c r="B685" s="68"/>
      <c r="C685" s="15"/>
      <c r="D685" s="15"/>
      <c r="E685" s="15"/>
      <c r="F685" s="15"/>
      <c r="G685" s="69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</row>
    <row r="686" ht="12.0" customHeight="1">
      <c r="A686" s="68"/>
      <c r="B686" s="68"/>
      <c r="C686" s="15"/>
      <c r="D686" s="15"/>
      <c r="E686" s="15"/>
      <c r="F686" s="15"/>
      <c r="G686" s="69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</row>
    <row r="687" ht="12.0" customHeight="1">
      <c r="A687" s="68"/>
      <c r="B687" s="68"/>
      <c r="C687" s="15"/>
      <c r="D687" s="15"/>
      <c r="E687" s="15"/>
      <c r="F687" s="15"/>
      <c r="G687" s="69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</row>
    <row r="688" ht="12.0" customHeight="1">
      <c r="A688" s="68"/>
      <c r="B688" s="68"/>
      <c r="C688" s="15"/>
      <c r="D688" s="15"/>
      <c r="E688" s="15"/>
      <c r="F688" s="15"/>
      <c r="G688" s="69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</row>
    <row r="689" ht="12.0" customHeight="1">
      <c r="A689" s="68"/>
      <c r="B689" s="68"/>
      <c r="C689" s="15"/>
      <c r="D689" s="15"/>
      <c r="E689" s="15"/>
      <c r="F689" s="15"/>
      <c r="G689" s="69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</row>
    <row r="690" ht="12.0" customHeight="1">
      <c r="A690" s="68"/>
      <c r="B690" s="68"/>
      <c r="C690" s="15"/>
      <c r="D690" s="15"/>
      <c r="E690" s="15"/>
      <c r="F690" s="15"/>
      <c r="G690" s="69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</row>
    <row r="691" ht="12.0" customHeight="1">
      <c r="A691" s="68"/>
      <c r="B691" s="68"/>
      <c r="C691" s="15"/>
      <c r="D691" s="15"/>
      <c r="E691" s="15"/>
      <c r="F691" s="15"/>
      <c r="G691" s="69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</row>
    <row r="692" ht="12.0" customHeight="1">
      <c r="A692" s="68"/>
      <c r="B692" s="68"/>
      <c r="C692" s="15"/>
      <c r="D692" s="15"/>
      <c r="E692" s="15"/>
      <c r="F692" s="15"/>
      <c r="G692" s="69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</row>
    <row r="693" ht="12.0" customHeight="1">
      <c r="A693" s="68"/>
      <c r="B693" s="68"/>
      <c r="C693" s="15"/>
      <c r="D693" s="15"/>
      <c r="E693" s="15"/>
      <c r="F693" s="15"/>
      <c r="G693" s="69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</row>
    <row r="694" ht="12.0" customHeight="1">
      <c r="A694" s="68"/>
      <c r="B694" s="68"/>
      <c r="C694" s="15"/>
      <c r="D694" s="15"/>
      <c r="E694" s="15"/>
      <c r="F694" s="15"/>
      <c r="G694" s="69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</row>
    <row r="695" ht="12.0" customHeight="1">
      <c r="A695" s="68"/>
      <c r="B695" s="68"/>
      <c r="C695" s="15"/>
      <c r="D695" s="15"/>
      <c r="E695" s="15"/>
      <c r="F695" s="15"/>
      <c r="G695" s="69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</row>
    <row r="696" ht="12.0" customHeight="1">
      <c r="A696" s="68"/>
      <c r="B696" s="68"/>
      <c r="C696" s="15"/>
      <c r="D696" s="15"/>
      <c r="E696" s="15"/>
      <c r="F696" s="15"/>
      <c r="G696" s="69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</row>
    <row r="697" ht="12.0" customHeight="1">
      <c r="A697" s="68"/>
      <c r="B697" s="68"/>
      <c r="C697" s="15"/>
      <c r="D697" s="15"/>
      <c r="E697" s="15"/>
      <c r="F697" s="15"/>
      <c r="G697" s="69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</row>
    <row r="698" ht="12.0" customHeight="1">
      <c r="A698" s="68"/>
      <c r="B698" s="68"/>
      <c r="C698" s="15"/>
      <c r="D698" s="15"/>
      <c r="E698" s="15"/>
      <c r="F698" s="15"/>
      <c r="G698" s="69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</row>
    <row r="699" ht="12.0" customHeight="1">
      <c r="A699" s="68"/>
      <c r="B699" s="68"/>
      <c r="C699" s="15"/>
      <c r="D699" s="15"/>
      <c r="E699" s="15"/>
      <c r="F699" s="15"/>
      <c r="G699" s="69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</row>
    <row r="700" ht="12.0" customHeight="1">
      <c r="A700" s="68"/>
      <c r="B700" s="68"/>
      <c r="C700" s="15"/>
      <c r="D700" s="15"/>
      <c r="E700" s="15"/>
      <c r="F700" s="15"/>
      <c r="G700" s="69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</row>
    <row r="701" ht="12.0" customHeight="1">
      <c r="A701" s="68"/>
      <c r="B701" s="68"/>
      <c r="C701" s="15"/>
      <c r="D701" s="15"/>
      <c r="E701" s="15"/>
      <c r="F701" s="15"/>
      <c r="G701" s="69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</row>
    <row r="702" ht="12.0" customHeight="1">
      <c r="A702" s="68"/>
      <c r="B702" s="68"/>
      <c r="C702" s="15"/>
      <c r="D702" s="15"/>
      <c r="E702" s="15"/>
      <c r="F702" s="15"/>
      <c r="G702" s="69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</row>
    <row r="703" ht="12.0" customHeight="1">
      <c r="A703" s="68"/>
      <c r="B703" s="68"/>
      <c r="C703" s="15"/>
      <c r="D703" s="15"/>
      <c r="E703" s="15"/>
      <c r="F703" s="15"/>
      <c r="G703" s="69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</row>
    <row r="704" ht="12.0" customHeight="1">
      <c r="A704" s="68"/>
      <c r="B704" s="68"/>
      <c r="C704" s="15"/>
      <c r="D704" s="15"/>
      <c r="E704" s="15"/>
      <c r="F704" s="15"/>
      <c r="G704" s="69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</row>
    <row r="705" ht="12.0" customHeight="1">
      <c r="A705" s="68"/>
      <c r="B705" s="68"/>
      <c r="C705" s="15"/>
      <c r="D705" s="15"/>
      <c r="E705" s="15"/>
      <c r="F705" s="15"/>
      <c r="G705" s="69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</row>
    <row r="706" ht="12.0" customHeight="1">
      <c r="A706" s="68"/>
      <c r="B706" s="68"/>
      <c r="C706" s="15"/>
      <c r="D706" s="15"/>
      <c r="E706" s="15"/>
      <c r="F706" s="15"/>
      <c r="G706" s="69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</row>
    <row r="707" ht="12.0" customHeight="1">
      <c r="A707" s="68"/>
      <c r="B707" s="68"/>
      <c r="C707" s="15"/>
      <c r="D707" s="15"/>
      <c r="E707" s="15"/>
      <c r="F707" s="15"/>
      <c r="G707" s="69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</row>
    <row r="708" ht="12.0" customHeight="1">
      <c r="A708" s="68"/>
      <c r="B708" s="68"/>
      <c r="C708" s="15"/>
      <c r="D708" s="15"/>
      <c r="E708" s="15"/>
      <c r="F708" s="15"/>
      <c r="G708" s="69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</row>
    <row r="709" ht="12.0" customHeight="1">
      <c r="A709" s="68"/>
      <c r="B709" s="68"/>
      <c r="C709" s="15"/>
      <c r="D709" s="15"/>
      <c r="E709" s="15"/>
      <c r="F709" s="15"/>
      <c r="G709" s="69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</row>
    <row r="710" ht="12.0" customHeight="1">
      <c r="A710" s="68"/>
      <c r="B710" s="68"/>
      <c r="C710" s="15"/>
      <c r="D710" s="15"/>
      <c r="E710" s="15"/>
      <c r="F710" s="15"/>
      <c r="G710" s="69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</row>
    <row r="711" ht="12.0" customHeight="1">
      <c r="A711" s="68"/>
      <c r="B711" s="68"/>
      <c r="C711" s="15"/>
      <c r="D711" s="15"/>
      <c r="E711" s="15"/>
      <c r="F711" s="15"/>
      <c r="G711" s="69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</row>
    <row r="712" ht="12.0" customHeight="1">
      <c r="A712" s="68"/>
      <c r="B712" s="68"/>
      <c r="C712" s="15"/>
      <c r="D712" s="15"/>
      <c r="E712" s="15"/>
      <c r="F712" s="15"/>
      <c r="G712" s="69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</row>
    <row r="713" ht="12.0" customHeight="1">
      <c r="A713" s="68"/>
      <c r="B713" s="68"/>
      <c r="C713" s="15"/>
      <c r="D713" s="15"/>
      <c r="E713" s="15"/>
      <c r="F713" s="15"/>
      <c r="G713" s="69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</row>
    <row r="714" ht="12.0" customHeight="1">
      <c r="A714" s="68"/>
      <c r="B714" s="68"/>
      <c r="C714" s="15"/>
      <c r="D714" s="15"/>
      <c r="E714" s="15"/>
      <c r="F714" s="15"/>
      <c r="G714" s="69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</row>
    <row r="715" ht="12.0" customHeight="1">
      <c r="A715" s="68"/>
      <c r="B715" s="68"/>
      <c r="C715" s="15"/>
      <c r="D715" s="15"/>
      <c r="E715" s="15"/>
      <c r="F715" s="15"/>
      <c r="G715" s="69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</row>
    <row r="716" ht="12.0" customHeight="1">
      <c r="A716" s="68"/>
      <c r="B716" s="68"/>
      <c r="C716" s="15"/>
      <c r="D716" s="15"/>
      <c r="E716" s="15"/>
      <c r="F716" s="15"/>
      <c r="G716" s="69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</row>
    <row r="717" ht="12.0" customHeight="1">
      <c r="A717" s="68"/>
      <c r="B717" s="68"/>
      <c r="C717" s="15"/>
      <c r="D717" s="15"/>
      <c r="E717" s="15"/>
      <c r="F717" s="15"/>
      <c r="G717" s="69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</row>
    <row r="718" ht="12.0" customHeight="1">
      <c r="A718" s="68"/>
      <c r="B718" s="68"/>
      <c r="C718" s="15"/>
      <c r="D718" s="15"/>
      <c r="E718" s="15"/>
      <c r="F718" s="15"/>
      <c r="G718" s="69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</row>
    <row r="719" ht="12.0" customHeight="1">
      <c r="A719" s="68"/>
      <c r="B719" s="68"/>
      <c r="C719" s="15"/>
      <c r="D719" s="15"/>
      <c r="E719" s="15"/>
      <c r="F719" s="15"/>
      <c r="G719" s="69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</row>
    <row r="720" ht="12.0" customHeight="1">
      <c r="A720" s="68"/>
      <c r="B720" s="68"/>
      <c r="C720" s="15"/>
      <c r="D720" s="15"/>
      <c r="E720" s="15"/>
      <c r="F720" s="15"/>
      <c r="G720" s="69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</row>
    <row r="721" ht="12.0" customHeight="1">
      <c r="A721" s="68"/>
      <c r="B721" s="68"/>
      <c r="C721" s="15"/>
      <c r="D721" s="15"/>
      <c r="E721" s="15"/>
      <c r="F721" s="15"/>
      <c r="G721" s="69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</row>
    <row r="722" ht="12.0" customHeight="1">
      <c r="A722" s="68"/>
      <c r="B722" s="68"/>
      <c r="C722" s="15"/>
      <c r="D722" s="15"/>
      <c r="E722" s="15"/>
      <c r="F722" s="15"/>
      <c r="G722" s="69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</row>
    <row r="723" ht="12.0" customHeight="1">
      <c r="A723" s="68"/>
      <c r="B723" s="68"/>
      <c r="C723" s="15"/>
      <c r="D723" s="15"/>
      <c r="E723" s="15"/>
      <c r="F723" s="15"/>
      <c r="G723" s="69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</row>
    <row r="724" ht="12.0" customHeight="1">
      <c r="A724" s="68"/>
      <c r="B724" s="68"/>
      <c r="C724" s="15"/>
      <c r="D724" s="15"/>
      <c r="E724" s="15"/>
      <c r="F724" s="15"/>
      <c r="G724" s="69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</row>
    <row r="725" ht="12.0" customHeight="1">
      <c r="A725" s="68"/>
      <c r="B725" s="68"/>
      <c r="C725" s="15"/>
      <c r="D725" s="15"/>
      <c r="E725" s="15"/>
      <c r="F725" s="15"/>
      <c r="G725" s="69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</row>
    <row r="726" ht="12.0" customHeight="1">
      <c r="A726" s="68"/>
      <c r="B726" s="68"/>
      <c r="C726" s="15"/>
      <c r="D726" s="15"/>
      <c r="E726" s="15"/>
      <c r="F726" s="15"/>
      <c r="G726" s="69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</row>
    <row r="727" ht="12.0" customHeight="1">
      <c r="A727" s="68"/>
      <c r="B727" s="68"/>
      <c r="C727" s="15"/>
      <c r="D727" s="15"/>
      <c r="E727" s="15"/>
      <c r="F727" s="15"/>
      <c r="G727" s="69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</row>
    <row r="728" ht="12.0" customHeight="1">
      <c r="A728" s="68"/>
      <c r="B728" s="68"/>
      <c r="C728" s="15"/>
      <c r="D728" s="15"/>
      <c r="E728" s="15"/>
      <c r="F728" s="15"/>
      <c r="G728" s="69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</row>
    <row r="729" ht="12.0" customHeight="1">
      <c r="A729" s="68"/>
      <c r="B729" s="68"/>
      <c r="C729" s="15"/>
      <c r="D729" s="15"/>
      <c r="E729" s="15"/>
      <c r="F729" s="15"/>
      <c r="G729" s="69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</row>
    <row r="730" ht="12.0" customHeight="1">
      <c r="A730" s="68"/>
      <c r="B730" s="68"/>
      <c r="C730" s="15"/>
      <c r="D730" s="15"/>
      <c r="E730" s="15"/>
      <c r="F730" s="15"/>
      <c r="G730" s="69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</row>
    <row r="731" ht="12.0" customHeight="1">
      <c r="A731" s="68"/>
      <c r="B731" s="68"/>
      <c r="C731" s="15"/>
      <c r="D731" s="15"/>
      <c r="E731" s="15"/>
      <c r="F731" s="15"/>
      <c r="G731" s="69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</row>
    <row r="732" ht="12.0" customHeight="1">
      <c r="A732" s="68"/>
      <c r="B732" s="68"/>
      <c r="C732" s="15"/>
      <c r="D732" s="15"/>
      <c r="E732" s="15"/>
      <c r="F732" s="15"/>
      <c r="G732" s="69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</row>
    <row r="733" ht="12.0" customHeight="1">
      <c r="A733" s="68"/>
      <c r="B733" s="68"/>
      <c r="C733" s="15"/>
      <c r="D733" s="15"/>
      <c r="E733" s="15"/>
      <c r="F733" s="15"/>
      <c r="G733" s="69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</row>
    <row r="734" ht="12.0" customHeight="1">
      <c r="A734" s="68"/>
      <c r="B734" s="68"/>
      <c r="C734" s="15"/>
      <c r="D734" s="15"/>
      <c r="E734" s="15"/>
      <c r="F734" s="15"/>
      <c r="G734" s="69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</row>
    <row r="735" ht="12.0" customHeight="1">
      <c r="A735" s="68"/>
      <c r="B735" s="68"/>
      <c r="C735" s="15"/>
      <c r="D735" s="15"/>
      <c r="E735" s="15"/>
      <c r="F735" s="15"/>
      <c r="G735" s="69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</row>
    <row r="736" ht="12.0" customHeight="1">
      <c r="A736" s="68"/>
      <c r="B736" s="68"/>
      <c r="C736" s="15"/>
      <c r="D736" s="15"/>
      <c r="E736" s="15"/>
      <c r="F736" s="15"/>
      <c r="G736" s="69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</row>
    <row r="737" ht="12.0" customHeight="1">
      <c r="A737" s="68"/>
      <c r="B737" s="68"/>
      <c r="C737" s="15"/>
      <c r="D737" s="15"/>
      <c r="E737" s="15"/>
      <c r="F737" s="15"/>
      <c r="G737" s="69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</row>
    <row r="738" ht="12.0" customHeight="1">
      <c r="A738" s="68"/>
      <c r="B738" s="68"/>
      <c r="C738" s="15"/>
      <c r="D738" s="15"/>
      <c r="E738" s="15"/>
      <c r="F738" s="15"/>
      <c r="G738" s="69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</row>
    <row r="739" ht="12.0" customHeight="1">
      <c r="A739" s="68"/>
      <c r="B739" s="68"/>
      <c r="C739" s="15"/>
      <c r="D739" s="15"/>
      <c r="E739" s="15"/>
      <c r="F739" s="15"/>
      <c r="G739" s="69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</row>
    <row r="740" ht="12.0" customHeight="1">
      <c r="A740" s="68"/>
      <c r="B740" s="68"/>
      <c r="C740" s="15"/>
      <c r="D740" s="15"/>
      <c r="E740" s="15"/>
      <c r="F740" s="15"/>
      <c r="G740" s="69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</row>
    <row r="741" ht="12.0" customHeight="1">
      <c r="A741" s="68"/>
      <c r="B741" s="68"/>
      <c r="C741" s="15"/>
      <c r="D741" s="15"/>
      <c r="E741" s="15"/>
      <c r="F741" s="15"/>
      <c r="G741" s="69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</row>
    <row r="742" ht="12.0" customHeight="1">
      <c r="A742" s="68"/>
      <c r="B742" s="68"/>
      <c r="C742" s="15"/>
      <c r="D742" s="15"/>
      <c r="E742" s="15"/>
      <c r="F742" s="15"/>
      <c r="G742" s="69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</row>
    <row r="743" ht="12.0" customHeight="1">
      <c r="A743" s="68"/>
      <c r="B743" s="68"/>
      <c r="C743" s="15"/>
      <c r="D743" s="15"/>
      <c r="E743" s="15"/>
      <c r="F743" s="15"/>
      <c r="G743" s="69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</row>
    <row r="744" ht="12.0" customHeight="1">
      <c r="A744" s="68"/>
      <c r="B744" s="68"/>
      <c r="C744" s="15"/>
      <c r="D744" s="15"/>
      <c r="E744" s="15"/>
      <c r="F744" s="15"/>
      <c r="G744" s="69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</row>
    <row r="745" ht="12.0" customHeight="1">
      <c r="A745" s="68"/>
      <c r="B745" s="68"/>
      <c r="C745" s="15"/>
      <c r="D745" s="15"/>
      <c r="E745" s="15"/>
      <c r="F745" s="15"/>
      <c r="G745" s="69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</row>
    <row r="746" ht="12.0" customHeight="1">
      <c r="A746" s="68"/>
      <c r="B746" s="68"/>
      <c r="C746" s="15"/>
      <c r="D746" s="15"/>
      <c r="E746" s="15"/>
      <c r="F746" s="15"/>
      <c r="G746" s="69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</row>
    <row r="747" ht="12.0" customHeight="1">
      <c r="A747" s="68"/>
      <c r="B747" s="68"/>
      <c r="C747" s="15"/>
      <c r="D747" s="15"/>
      <c r="E747" s="15"/>
      <c r="F747" s="15"/>
      <c r="G747" s="69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</row>
    <row r="748" ht="12.0" customHeight="1">
      <c r="A748" s="68"/>
      <c r="B748" s="68"/>
      <c r="C748" s="15"/>
      <c r="D748" s="15"/>
      <c r="E748" s="15"/>
      <c r="F748" s="15"/>
      <c r="G748" s="69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</row>
    <row r="749" ht="12.0" customHeight="1">
      <c r="A749" s="68"/>
      <c r="B749" s="68"/>
      <c r="C749" s="15"/>
      <c r="D749" s="15"/>
      <c r="E749" s="15"/>
      <c r="F749" s="15"/>
      <c r="G749" s="69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</row>
    <row r="750" ht="12.0" customHeight="1">
      <c r="A750" s="68"/>
      <c r="B750" s="68"/>
      <c r="C750" s="15"/>
      <c r="D750" s="15"/>
      <c r="E750" s="15"/>
      <c r="F750" s="15"/>
      <c r="G750" s="69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</row>
    <row r="751" ht="12.0" customHeight="1">
      <c r="A751" s="68"/>
      <c r="B751" s="68"/>
      <c r="C751" s="15"/>
      <c r="D751" s="15"/>
      <c r="E751" s="15"/>
      <c r="F751" s="15"/>
      <c r="G751" s="69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</row>
    <row r="752" ht="12.0" customHeight="1">
      <c r="A752" s="68"/>
      <c r="B752" s="68"/>
      <c r="C752" s="15"/>
      <c r="D752" s="15"/>
      <c r="E752" s="15"/>
      <c r="F752" s="15"/>
      <c r="G752" s="69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</row>
    <row r="753" ht="12.0" customHeight="1">
      <c r="A753" s="68"/>
      <c r="B753" s="68"/>
      <c r="C753" s="15"/>
      <c r="D753" s="15"/>
      <c r="E753" s="15"/>
      <c r="F753" s="15"/>
      <c r="G753" s="69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</row>
    <row r="754" ht="12.0" customHeight="1">
      <c r="A754" s="68"/>
      <c r="B754" s="68"/>
      <c r="C754" s="15"/>
      <c r="D754" s="15"/>
      <c r="E754" s="15"/>
      <c r="F754" s="15"/>
      <c r="G754" s="69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</row>
    <row r="755" ht="12.0" customHeight="1">
      <c r="A755" s="68"/>
      <c r="B755" s="68"/>
      <c r="C755" s="15"/>
      <c r="D755" s="15"/>
      <c r="E755" s="15"/>
      <c r="F755" s="15"/>
      <c r="G755" s="69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</row>
    <row r="756" ht="12.0" customHeight="1">
      <c r="A756" s="68"/>
      <c r="B756" s="68"/>
      <c r="C756" s="15"/>
      <c r="D756" s="15"/>
      <c r="E756" s="15"/>
      <c r="F756" s="15"/>
      <c r="G756" s="69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</row>
    <row r="757" ht="12.0" customHeight="1">
      <c r="A757" s="68"/>
      <c r="B757" s="68"/>
      <c r="C757" s="15"/>
      <c r="D757" s="15"/>
      <c r="E757" s="15"/>
      <c r="F757" s="15"/>
      <c r="G757" s="69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</row>
    <row r="758" ht="12.0" customHeight="1">
      <c r="A758" s="68"/>
      <c r="B758" s="68"/>
      <c r="C758" s="15"/>
      <c r="D758" s="15"/>
      <c r="E758" s="15"/>
      <c r="F758" s="15"/>
      <c r="G758" s="69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</row>
    <row r="759" ht="12.0" customHeight="1">
      <c r="A759" s="68"/>
      <c r="B759" s="68"/>
      <c r="C759" s="15"/>
      <c r="D759" s="15"/>
      <c r="E759" s="15"/>
      <c r="F759" s="15"/>
      <c r="G759" s="69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</row>
    <row r="760" ht="12.0" customHeight="1">
      <c r="A760" s="68"/>
      <c r="B760" s="68"/>
      <c r="C760" s="15"/>
      <c r="D760" s="15"/>
      <c r="E760" s="15"/>
      <c r="F760" s="15"/>
      <c r="G760" s="69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</row>
    <row r="761" ht="12.0" customHeight="1">
      <c r="A761" s="68"/>
      <c r="B761" s="68"/>
      <c r="C761" s="15"/>
      <c r="D761" s="15"/>
      <c r="E761" s="15"/>
      <c r="F761" s="15"/>
      <c r="G761" s="69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</row>
    <row r="762" ht="12.0" customHeight="1">
      <c r="A762" s="68"/>
      <c r="B762" s="68"/>
      <c r="C762" s="15"/>
      <c r="D762" s="15"/>
      <c r="E762" s="15"/>
      <c r="F762" s="15"/>
      <c r="G762" s="69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</row>
    <row r="763" ht="12.0" customHeight="1">
      <c r="A763" s="68"/>
      <c r="B763" s="68"/>
      <c r="C763" s="15"/>
      <c r="D763" s="15"/>
      <c r="E763" s="15"/>
      <c r="F763" s="15"/>
      <c r="G763" s="69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</row>
    <row r="764" ht="12.0" customHeight="1">
      <c r="A764" s="68"/>
      <c r="B764" s="68"/>
      <c r="C764" s="15"/>
      <c r="D764" s="15"/>
      <c r="E764" s="15"/>
      <c r="F764" s="15"/>
      <c r="G764" s="69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</row>
    <row r="765" ht="12.0" customHeight="1">
      <c r="A765" s="68"/>
      <c r="B765" s="68"/>
      <c r="C765" s="15"/>
      <c r="D765" s="15"/>
      <c r="E765" s="15"/>
      <c r="F765" s="15"/>
      <c r="G765" s="69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</row>
    <row r="766" ht="12.0" customHeight="1">
      <c r="A766" s="68"/>
      <c r="B766" s="68"/>
      <c r="C766" s="15"/>
      <c r="D766" s="15"/>
      <c r="E766" s="15"/>
      <c r="F766" s="15"/>
      <c r="G766" s="69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</row>
    <row r="767" ht="12.0" customHeight="1">
      <c r="A767" s="68"/>
      <c r="B767" s="68"/>
      <c r="C767" s="15"/>
      <c r="D767" s="15"/>
      <c r="E767" s="15"/>
      <c r="F767" s="15"/>
      <c r="G767" s="69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</row>
    <row r="768" ht="12.0" customHeight="1">
      <c r="A768" s="68"/>
      <c r="B768" s="68"/>
      <c r="C768" s="15"/>
      <c r="D768" s="15"/>
      <c r="E768" s="15"/>
      <c r="F768" s="15"/>
      <c r="G768" s="69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</row>
    <row r="769" ht="12.0" customHeight="1">
      <c r="A769" s="68"/>
      <c r="B769" s="68"/>
      <c r="C769" s="15"/>
      <c r="D769" s="15"/>
      <c r="E769" s="15"/>
      <c r="F769" s="15"/>
      <c r="G769" s="69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</row>
    <row r="770" ht="12.0" customHeight="1">
      <c r="A770" s="68"/>
      <c r="B770" s="68"/>
      <c r="C770" s="15"/>
      <c r="D770" s="15"/>
      <c r="E770" s="15"/>
      <c r="F770" s="15"/>
      <c r="G770" s="69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</row>
    <row r="771" ht="12.0" customHeight="1">
      <c r="A771" s="68"/>
      <c r="B771" s="68"/>
      <c r="C771" s="15"/>
      <c r="D771" s="15"/>
      <c r="E771" s="15"/>
      <c r="F771" s="15"/>
      <c r="G771" s="69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</row>
    <row r="772" ht="12.0" customHeight="1">
      <c r="A772" s="68"/>
      <c r="B772" s="68"/>
      <c r="C772" s="15"/>
      <c r="D772" s="15"/>
      <c r="E772" s="15"/>
      <c r="F772" s="15"/>
      <c r="G772" s="69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</row>
    <row r="773" ht="12.0" customHeight="1">
      <c r="A773" s="68"/>
      <c r="B773" s="68"/>
      <c r="C773" s="15"/>
      <c r="D773" s="15"/>
      <c r="E773" s="15"/>
      <c r="F773" s="15"/>
      <c r="G773" s="69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</row>
    <row r="774" ht="12.0" customHeight="1">
      <c r="A774" s="68"/>
      <c r="B774" s="68"/>
      <c r="C774" s="15"/>
      <c r="D774" s="15"/>
      <c r="E774" s="15"/>
      <c r="F774" s="15"/>
      <c r="G774" s="69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</row>
    <row r="775" ht="12.0" customHeight="1">
      <c r="A775" s="68"/>
      <c r="B775" s="68"/>
      <c r="C775" s="15"/>
      <c r="D775" s="15"/>
      <c r="E775" s="15"/>
      <c r="F775" s="15"/>
      <c r="G775" s="69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</row>
    <row r="776" ht="12.0" customHeight="1">
      <c r="A776" s="68"/>
      <c r="B776" s="68"/>
      <c r="C776" s="15"/>
      <c r="D776" s="15"/>
      <c r="E776" s="15"/>
      <c r="F776" s="15"/>
      <c r="G776" s="69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</row>
    <row r="777" ht="12.0" customHeight="1">
      <c r="A777" s="68"/>
      <c r="B777" s="68"/>
      <c r="C777" s="15"/>
      <c r="D777" s="15"/>
      <c r="E777" s="15"/>
      <c r="F777" s="15"/>
      <c r="G777" s="69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</row>
    <row r="778" ht="12.0" customHeight="1">
      <c r="A778" s="68"/>
      <c r="B778" s="68"/>
      <c r="C778" s="15"/>
      <c r="D778" s="15"/>
      <c r="E778" s="15"/>
      <c r="F778" s="15"/>
      <c r="G778" s="69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</row>
    <row r="779" ht="12.0" customHeight="1">
      <c r="A779" s="68"/>
      <c r="B779" s="68"/>
      <c r="C779" s="15"/>
      <c r="D779" s="15"/>
      <c r="E779" s="15"/>
      <c r="F779" s="15"/>
      <c r="G779" s="69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</row>
    <row r="780" ht="12.0" customHeight="1">
      <c r="A780" s="68"/>
      <c r="B780" s="68"/>
      <c r="C780" s="15"/>
      <c r="D780" s="15"/>
      <c r="E780" s="15"/>
      <c r="F780" s="15"/>
      <c r="G780" s="69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</row>
    <row r="781" ht="12.0" customHeight="1">
      <c r="A781" s="68"/>
      <c r="B781" s="68"/>
      <c r="C781" s="15"/>
      <c r="D781" s="15"/>
      <c r="E781" s="15"/>
      <c r="F781" s="15"/>
      <c r="G781" s="69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</row>
    <row r="782" ht="12.0" customHeight="1">
      <c r="A782" s="68"/>
      <c r="B782" s="68"/>
      <c r="C782" s="15"/>
      <c r="D782" s="15"/>
      <c r="E782" s="15"/>
      <c r="F782" s="15"/>
      <c r="G782" s="69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</row>
    <row r="783" ht="12.0" customHeight="1">
      <c r="A783" s="68"/>
      <c r="B783" s="68"/>
      <c r="C783" s="15"/>
      <c r="D783" s="15"/>
      <c r="E783" s="15"/>
      <c r="F783" s="15"/>
      <c r="G783" s="69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</row>
    <row r="784" ht="12.0" customHeight="1">
      <c r="A784" s="68"/>
      <c r="B784" s="68"/>
      <c r="C784" s="15"/>
      <c r="D784" s="15"/>
      <c r="E784" s="15"/>
      <c r="F784" s="15"/>
      <c r="G784" s="69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</row>
    <row r="785" ht="12.0" customHeight="1">
      <c r="A785" s="68"/>
      <c r="B785" s="68"/>
      <c r="C785" s="15"/>
      <c r="D785" s="15"/>
      <c r="E785" s="15"/>
      <c r="F785" s="15"/>
      <c r="G785" s="69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</row>
    <row r="786" ht="12.0" customHeight="1">
      <c r="A786" s="68"/>
      <c r="B786" s="68"/>
      <c r="C786" s="15"/>
      <c r="D786" s="15"/>
      <c r="E786" s="15"/>
      <c r="F786" s="15"/>
      <c r="G786" s="69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</row>
    <row r="787" ht="12.0" customHeight="1">
      <c r="A787" s="68"/>
      <c r="B787" s="68"/>
      <c r="C787" s="15"/>
      <c r="D787" s="15"/>
      <c r="E787" s="15"/>
      <c r="F787" s="15"/>
      <c r="G787" s="69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</row>
    <row r="788" ht="12.0" customHeight="1">
      <c r="A788" s="68"/>
      <c r="B788" s="68"/>
      <c r="C788" s="15"/>
      <c r="D788" s="15"/>
      <c r="E788" s="15"/>
      <c r="F788" s="15"/>
      <c r="G788" s="69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</row>
    <row r="789" ht="12.0" customHeight="1">
      <c r="A789" s="68"/>
      <c r="B789" s="68"/>
      <c r="C789" s="15"/>
      <c r="D789" s="15"/>
      <c r="E789" s="15"/>
      <c r="F789" s="15"/>
      <c r="G789" s="69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</row>
    <row r="790" ht="12.0" customHeight="1">
      <c r="A790" s="68"/>
      <c r="B790" s="68"/>
      <c r="C790" s="15"/>
      <c r="D790" s="15"/>
      <c r="E790" s="15"/>
      <c r="F790" s="15"/>
      <c r="G790" s="69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</row>
    <row r="791" ht="12.0" customHeight="1">
      <c r="A791" s="68"/>
      <c r="B791" s="68"/>
      <c r="C791" s="15"/>
      <c r="D791" s="15"/>
      <c r="E791" s="15"/>
      <c r="F791" s="15"/>
      <c r="G791" s="69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</row>
    <row r="792" ht="12.0" customHeight="1">
      <c r="A792" s="68"/>
      <c r="B792" s="68"/>
      <c r="C792" s="15"/>
      <c r="D792" s="15"/>
      <c r="E792" s="15"/>
      <c r="F792" s="15"/>
      <c r="G792" s="69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</row>
    <row r="793" ht="12.0" customHeight="1">
      <c r="A793" s="68"/>
      <c r="B793" s="68"/>
      <c r="C793" s="15"/>
      <c r="D793" s="15"/>
      <c r="E793" s="15"/>
      <c r="F793" s="15"/>
      <c r="G793" s="69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</row>
    <row r="794" ht="12.0" customHeight="1">
      <c r="A794" s="68"/>
      <c r="B794" s="68"/>
      <c r="C794" s="15"/>
      <c r="D794" s="15"/>
      <c r="E794" s="15"/>
      <c r="F794" s="15"/>
      <c r="G794" s="69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</row>
    <row r="795" ht="12.0" customHeight="1">
      <c r="A795" s="68"/>
      <c r="B795" s="68"/>
      <c r="C795" s="15"/>
      <c r="D795" s="15"/>
      <c r="E795" s="15"/>
      <c r="F795" s="15"/>
      <c r="G795" s="69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</row>
    <row r="796" ht="12.0" customHeight="1">
      <c r="A796" s="68"/>
      <c r="B796" s="68"/>
      <c r="C796" s="15"/>
      <c r="D796" s="15"/>
      <c r="E796" s="15"/>
      <c r="F796" s="15"/>
      <c r="G796" s="69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</row>
    <row r="797" ht="12.0" customHeight="1">
      <c r="A797" s="68"/>
      <c r="B797" s="68"/>
      <c r="C797" s="15"/>
      <c r="D797" s="15"/>
      <c r="E797" s="15"/>
      <c r="F797" s="15"/>
      <c r="G797" s="69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</row>
    <row r="798" ht="12.0" customHeight="1">
      <c r="A798" s="68"/>
      <c r="B798" s="68"/>
      <c r="C798" s="15"/>
      <c r="D798" s="15"/>
      <c r="E798" s="15"/>
      <c r="F798" s="15"/>
      <c r="G798" s="69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</row>
    <row r="799" ht="12.0" customHeight="1">
      <c r="A799" s="68"/>
      <c r="B799" s="68"/>
      <c r="C799" s="15"/>
      <c r="D799" s="15"/>
      <c r="E799" s="15"/>
      <c r="F799" s="15"/>
      <c r="G799" s="69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</row>
    <row r="800" ht="12.0" customHeight="1">
      <c r="A800" s="68"/>
      <c r="B800" s="68"/>
      <c r="C800" s="15"/>
      <c r="D800" s="15"/>
      <c r="E800" s="15"/>
      <c r="F800" s="15"/>
      <c r="G800" s="69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</row>
    <row r="801" ht="12.0" customHeight="1">
      <c r="A801" s="68"/>
      <c r="B801" s="68"/>
      <c r="C801" s="15"/>
      <c r="D801" s="15"/>
      <c r="E801" s="15"/>
      <c r="F801" s="15"/>
      <c r="G801" s="69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</row>
    <row r="802" ht="12.0" customHeight="1">
      <c r="A802" s="68"/>
      <c r="B802" s="68"/>
      <c r="C802" s="15"/>
      <c r="D802" s="15"/>
      <c r="E802" s="15"/>
      <c r="F802" s="15"/>
      <c r="G802" s="69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</row>
    <row r="803" ht="12.0" customHeight="1">
      <c r="A803" s="68"/>
      <c r="B803" s="68"/>
      <c r="C803" s="15"/>
      <c r="D803" s="15"/>
      <c r="E803" s="15"/>
      <c r="F803" s="15"/>
      <c r="G803" s="69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</row>
    <row r="804" ht="12.0" customHeight="1">
      <c r="A804" s="68"/>
      <c r="B804" s="68"/>
      <c r="C804" s="15"/>
      <c r="D804" s="15"/>
      <c r="E804" s="15"/>
      <c r="F804" s="15"/>
      <c r="G804" s="69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</row>
    <row r="805" ht="12.0" customHeight="1">
      <c r="A805" s="68"/>
      <c r="B805" s="68"/>
      <c r="C805" s="15"/>
      <c r="D805" s="15"/>
      <c r="E805" s="15"/>
      <c r="F805" s="15"/>
      <c r="G805" s="69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</row>
    <row r="806" ht="12.0" customHeight="1">
      <c r="A806" s="68"/>
      <c r="B806" s="68"/>
      <c r="C806" s="15"/>
      <c r="D806" s="15"/>
      <c r="E806" s="15"/>
      <c r="F806" s="15"/>
      <c r="G806" s="69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</row>
    <row r="807" ht="12.0" customHeight="1">
      <c r="A807" s="68"/>
      <c r="B807" s="68"/>
      <c r="C807" s="15"/>
      <c r="D807" s="15"/>
      <c r="E807" s="15"/>
      <c r="F807" s="15"/>
      <c r="G807" s="69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</row>
    <row r="808" ht="12.0" customHeight="1">
      <c r="A808" s="68"/>
      <c r="B808" s="68"/>
      <c r="C808" s="15"/>
      <c r="D808" s="15"/>
      <c r="E808" s="15"/>
      <c r="F808" s="15"/>
      <c r="G808" s="69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</row>
    <row r="809" ht="12.0" customHeight="1">
      <c r="A809" s="68"/>
      <c r="B809" s="68"/>
      <c r="C809" s="15"/>
      <c r="D809" s="15"/>
      <c r="E809" s="15"/>
      <c r="F809" s="15"/>
      <c r="G809" s="69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</row>
    <row r="810" ht="12.0" customHeight="1">
      <c r="A810" s="68"/>
      <c r="B810" s="68"/>
      <c r="C810" s="15"/>
      <c r="D810" s="15"/>
      <c r="E810" s="15"/>
      <c r="F810" s="15"/>
      <c r="G810" s="69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</row>
    <row r="811" ht="12.0" customHeight="1">
      <c r="A811" s="68"/>
      <c r="B811" s="68"/>
      <c r="C811" s="15"/>
      <c r="D811" s="15"/>
      <c r="E811" s="15"/>
      <c r="F811" s="15"/>
      <c r="G811" s="69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</row>
    <row r="812" ht="12.0" customHeight="1">
      <c r="A812" s="68"/>
      <c r="B812" s="68"/>
      <c r="C812" s="15"/>
      <c r="D812" s="15"/>
      <c r="E812" s="15"/>
      <c r="F812" s="15"/>
      <c r="G812" s="69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</row>
    <row r="813" ht="12.0" customHeight="1">
      <c r="A813" s="68"/>
      <c r="B813" s="68"/>
      <c r="C813" s="15"/>
      <c r="D813" s="15"/>
      <c r="E813" s="15"/>
      <c r="F813" s="15"/>
      <c r="G813" s="69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</row>
    <row r="814" ht="12.0" customHeight="1">
      <c r="A814" s="68"/>
      <c r="B814" s="68"/>
      <c r="C814" s="15"/>
      <c r="D814" s="15"/>
      <c r="E814" s="15"/>
      <c r="F814" s="15"/>
      <c r="G814" s="69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</row>
    <row r="815" ht="12.0" customHeight="1">
      <c r="A815" s="68"/>
      <c r="B815" s="68"/>
      <c r="C815" s="15"/>
      <c r="D815" s="15"/>
      <c r="E815" s="15"/>
      <c r="F815" s="15"/>
      <c r="G815" s="69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</row>
    <row r="816" ht="12.0" customHeight="1">
      <c r="A816" s="68"/>
      <c r="B816" s="68"/>
      <c r="C816" s="15"/>
      <c r="D816" s="15"/>
      <c r="E816" s="15"/>
      <c r="F816" s="15"/>
      <c r="G816" s="69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</row>
    <row r="817" ht="12.0" customHeight="1">
      <c r="A817" s="68"/>
      <c r="B817" s="68"/>
      <c r="C817" s="15"/>
      <c r="D817" s="15"/>
      <c r="E817" s="15"/>
      <c r="F817" s="15"/>
      <c r="G817" s="69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</row>
    <row r="818" ht="12.0" customHeight="1">
      <c r="A818" s="68"/>
      <c r="B818" s="68"/>
      <c r="C818" s="15"/>
      <c r="D818" s="15"/>
      <c r="E818" s="15"/>
      <c r="F818" s="15"/>
      <c r="G818" s="69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</row>
    <row r="819" ht="12.0" customHeight="1">
      <c r="A819" s="68"/>
      <c r="B819" s="68"/>
      <c r="C819" s="15"/>
      <c r="D819" s="15"/>
      <c r="E819" s="15"/>
      <c r="F819" s="15"/>
      <c r="G819" s="69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</row>
    <row r="820" ht="12.0" customHeight="1">
      <c r="A820" s="68"/>
      <c r="B820" s="68"/>
      <c r="C820" s="15"/>
      <c r="D820" s="15"/>
      <c r="E820" s="15"/>
      <c r="F820" s="15"/>
      <c r="G820" s="69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</row>
    <row r="821" ht="12.0" customHeight="1">
      <c r="A821" s="68"/>
      <c r="B821" s="68"/>
      <c r="C821" s="15"/>
      <c r="D821" s="15"/>
      <c r="E821" s="15"/>
      <c r="F821" s="15"/>
      <c r="G821" s="69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</row>
    <row r="822" ht="12.0" customHeight="1">
      <c r="A822" s="68"/>
      <c r="B822" s="68"/>
      <c r="C822" s="15"/>
      <c r="D822" s="15"/>
      <c r="E822" s="15"/>
      <c r="F822" s="15"/>
      <c r="G822" s="69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</row>
    <row r="823" ht="12.0" customHeight="1">
      <c r="A823" s="68"/>
      <c r="B823" s="68"/>
      <c r="C823" s="15"/>
      <c r="D823" s="15"/>
      <c r="E823" s="15"/>
      <c r="F823" s="15"/>
      <c r="G823" s="69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</row>
    <row r="824" ht="12.0" customHeight="1">
      <c r="A824" s="68"/>
      <c r="B824" s="68"/>
      <c r="C824" s="15"/>
      <c r="D824" s="15"/>
      <c r="E824" s="15"/>
      <c r="F824" s="15"/>
      <c r="G824" s="69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</row>
    <row r="825" ht="12.0" customHeight="1">
      <c r="A825" s="68"/>
      <c r="B825" s="68"/>
      <c r="C825" s="15"/>
      <c r="D825" s="15"/>
      <c r="E825" s="15"/>
      <c r="F825" s="15"/>
      <c r="G825" s="69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</row>
    <row r="826" ht="12.0" customHeight="1">
      <c r="A826" s="68"/>
      <c r="B826" s="68"/>
      <c r="C826" s="15"/>
      <c r="D826" s="15"/>
      <c r="E826" s="15"/>
      <c r="F826" s="15"/>
      <c r="G826" s="69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</row>
    <row r="827" ht="12.0" customHeight="1">
      <c r="A827" s="68"/>
      <c r="B827" s="68"/>
      <c r="C827" s="15"/>
      <c r="D827" s="15"/>
      <c r="E827" s="15"/>
      <c r="F827" s="15"/>
      <c r="G827" s="69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</row>
    <row r="828" ht="12.0" customHeight="1">
      <c r="A828" s="68"/>
      <c r="B828" s="68"/>
      <c r="C828" s="15"/>
      <c r="D828" s="15"/>
      <c r="E828" s="15"/>
      <c r="F828" s="15"/>
      <c r="G828" s="69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</row>
    <row r="829" ht="12.0" customHeight="1">
      <c r="A829" s="68"/>
      <c r="B829" s="68"/>
      <c r="C829" s="15"/>
      <c r="D829" s="15"/>
      <c r="E829" s="15"/>
      <c r="F829" s="15"/>
      <c r="G829" s="69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</row>
    <row r="830" ht="12.0" customHeight="1">
      <c r="A830" s="68"/>
      <c r="B830" s="68"/>
      <c r="C830" s="15"/>
      <c r="D830" s="15"/>
      <c r="E830" s="15"/>
      <c r="F830" s="15"/>
      <c r="G830" s="69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</row>
    <row r="831" ht="12.0" customHeight="1">
      <c r="A831" s="68"/>
      <c r="B831" s="68"/>
      <c r="C831" s="15"/>
      <c r="D831" s="15"/>
      <c r="E831" s="15"/>
      <c r="F831" s="15"/>
      <c r="G831" s="69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</row>
    <row r="832" ht="12.0" customHeight="1">
      <c r="A832" s="68"/>
      <c r="B832" s="68"/>
      <c r="C832" s="15"/>
      <c r="D832" s="15"/>
      <c r="E832" s="15"/>
      <c r="F832" s="15"/>
      <c r="G832" s="69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</row>
    <row r="833" ht="12.0" customHeight="1">
      <c r="A833" s="68"/>
      <c r="B833" s="68"/>
      <c r="C833" s="15"/>
      <c r="D833" s="15"/>
      <c r="E833" s="15"/>
      <c r="F833" s="15"/>
      <c r="G833" s="69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</row>
    <row r="834" ht="12.0" customHeight="1">
      <c r="A834" s="68"/>
      <c r="B834" s="68"/>
      <c r="C834" s="15"/>
      <c r="D834" s="15"/>
      <c r="E834" s="15"/>
      <c r="F834" s="15"/>
      <c r="G834" s="69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</row>
    <row r="835" ht="12.0" customHeight="1">
      <c r="A835" s="68"/>
      <c r="B835" s="68"/>
      <c r="C835" s="15"/>
      <c r="D835" s="15"/>
      <c r="E835" s="15"/>
      <c r="F835" s="15"/>
      <c r="G835" s="69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</row>
    <row r="836" ht="12.0" customHeight="1">
      <c r="A836" s="68"/>
      <c r="B836" s="68"/>
      <c r="C836" s="15"/>
      <c r="D836" s="15"/>
      <c r="E836" s="15"/>
      <c r="F836" s="15"/>
      <c r="G836" s="69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</row>
    <row r="837" ht="12.0" customHeight="1">
      <c r="A837" s="68"/>
      <c r="B837" s="68"/>
      <c r="C837" s="15"/>
      <c r="D837" s="15"/>
      <c r="E837" s="15"/>
      <c r="F837" s="15"/>
      <c r="G837" s="69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</row>
    <row r="838" ht="12.0" customHeight="1">
      <c r="A838" s="68"/>
      <c r="B838" s="68"/>
      <c r="C838" s="15"/>
      <c r="D838" s="15"/>
      <c r="E838" s="15"/>
      <c r="F838" s="15"/>
      <c r="G838" s="69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</row>
    <row r="839" ht="12.0" customHeight="1">
      <c r="A839" s="68"/>
      <c r="B839" s="68"/>
      <c r="C839" s="15"/>
      <c r="D839" s="15"/>
      <c r="E839" s="15"/>
      <c r="F839" s="15"/>
      <c r="G839" s="69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</row>
    <row r="840" ht="12.0" customHeight="1">
      <c r="A840" s="68"/>
      <c r="B840" s="68"/>
      <c r="C840" s="15"/>
      <c r="D840" s="15"/>
      <c r="E840" s="15"/>
      <c r="F840" s="15"/>
      <c r="G840" s="69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</row>
    <row r="841" ht="12.0" customHeight="1">
      <c r="A841" s="68"/>
      <c r="B841" s="68"/>
      <c r="C841" s="15"/>
      <c r="D841" s="15"/>
      <c r="E841" s="15"/>
      <c r="F841" s="15"/>
      <c r="G841" s="69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</row>
    <row r="842" ht="12.0" customHeight="1">
      <c r="A842" s="68"/>
      <c r="B842" s="68"/>
      <c r="C842" s="15"/>
      <c r="D842" s="15"/>
      <c r="E842" s="15"/>
      <c r="F842" s="15"/>
      <c r="G842" s="69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</row>
    <row r="843" ht="12.0" customHeight="1">
      <c r="A843" s="68"/>
      <c r="B843" s="68"/>
      <c r="C843" s="15"/>
      <c r="D843" s="15"/>
      <c r="E843" s="15"/>
      <c r="F843" s="15"/>
      <c r="G843" s="69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</row>
    <row r="844" ht="12.0" customHeight="1">
      <c r="A844" s="68"/>
      <c r="B844" s="68"/>
      <c r="C844" s="15"/>
      <c r="D844" s="15"/>
      <c r="E844" s="15"/>
      <c r="F844" s="15"/>
      <c r="G844" s="69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</row>
    <row r="845" ht="12.0" customHeight="1">
      <c r="A845" s="68"/>
      <c r="B845" s="68"/>
      <c r="C845" s="15"/>
      <c r="D845" s="15"/>
      <c r="E845" s="15"/>
      <c r="F845" s="15"/>
      <c r="G845" s="69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</row>
    <row r="846" ht="12.0" customHeight="1">
      <c r="A846" s="68"/>
      <c r="B846" s="68"/>
      <c r="C846" s="15"/>
      <c r="D846" s="15"/>
      <c r="E846" s="15"/>
      <c r="F846" s="15"/>
      <c r="G846" s="69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</row>
    <row r="847" ht="12.0" customHeight="1">
      <c r="A847" s="68"/>
      <c r="B847" s="68"/>
      <c r="C847" s="15"/>
      <c r="D847" s="15"/>
      <c r="E847" s="15"/>
      <c r="F847" s="15"/>
      <c r="G847" s="69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</row>
    <row r="848" ht="12.0" customHeight="1">
      <c r="A848" s="68"/>
      <c r="B848" s="68"/>
      <c r="C848" s="15"/>
      <c r="D848" s="15"/>
      <c r="E848" s="15"/>
      <c r="F848" s="15"/>
      <c r="G848" s="69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</row>
    <row r="849" ht="12.0" customHeight="1">
      <c r="A849" s="68"/>
      <c r="B849" s="68"/>
      <c r="C849" s="15"/>
      <c r="D849" s="15"/>
      <c r="E849" s="15"/>
      <c r="F849" s="15"/>
      <c r="G849" s="69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</row>
    <row r="850" ht="12.0" customHeight="1">
      <c r="A850" s="68"/>
      <c r="B850" s="68"/>
      <c r="C850" s="15"/>
      <c r="D850" s="15"/>
      <c r="E850" s="15"/>
      <c r="F850" s="15"/>
      <c r="G850" s="69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</row>
    <row r="851" ht="12.0" customHeight="1">
      <c r="A851" s="68"/>
      <c r="B851" s="68"/>
      <c r="C851" s="15"/>
      <c r="D851" s="15"/>
      <c r="E851" s="15"/>
      <c r="F851" s="15"/>
      <c r="G851" s="69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</row>
    <row r="852" ht="12.0" customHeight="1">
      <c r="A852" s="68"/>
      <c r="B852" s="68"/>
      <c r="C852" s="15"/>
      <c r="D852" s="15"/>
      <c r="E852" s="15"/>
      <c r="F852" s="15"/>
      <c r="G852" s="69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</row>
    <row r="853" ht="12.0" customHeight="1">
      <c r="A853" s="68"/>
      <c r="B853" s="68"/>
      <c r="C853" s="15"/>
      <c r="D853" s="15"/>
      <c r="E853" s="15"/>
      <c r="F853" s="15"/>
      <c r="G853" s="69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</row>
    <row r="854" ht="12.0" customHeight="1">
      <c r="A854" s="68"/>
      <c r="B854" s="68"/>
      <c r="C854" s="15"/>
      <c r="D854" s="15"/>
      <c r="E854" s="15"/>
      <c r="F854" s="15"/>
      <c r="G854" s="69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</row>
    <row r="855" ht="12.0" customHeight="1">
      <c r="A855" s="68"/>
      <c r="B855" s="68"/>
      <c r="C855" s="15"/>
      <c r="D855" s="15"/>
      <c r="E855" s="15"/>
      <c r="F855" s="15"/>
      <c r="G855" s="69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</row>
    <row r="856" ht="12.0" customHeight="1">
      <c r="A856" s="68"/>
      <c r="B856" s="68"/>
      <c r="C856" s="15"/>
      <c r="D856" s="15"/>
      <c r="E856" s="15"/>
      <c r="F856" s="15"/>
      <c r="G856" s="69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</row>
    <row r="857" ht="12.0" customHeight="1">
      <c r="A857" s="68"/>
      <c r="B857" s="68"/>
      <c r="C857" s="15"/>
      <c r="D857" s="15"/>
      <c r="E857" s="15"/>
      <c r="F857" s="15"/>
      <c r="G857" s="69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</row>
    <row r="858" ht="12.0" customHeight="1">
      <c r="A858" s="68"/>
      <c r="B858" s="68"/>
      <c r="C858" s="15"/>
      <c r="D858" s="15"/>
      <c r="E858" s="15"/>
      <c r="F858" s="15"/>
      <c r="G858" s="69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</row>
    <row r="859" ht="12.0" customHeight="1">
      <c r="A859" s="68"/>
      <c r="B859" s="68"/>
      <c r="C859" s="15"/>
      <c r="D859" s="15"/>
      <c r="E859" s="15"/>
      <c r="F859" s="15"/>
      <c r="G859" s="69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</row>
    <row r="860" ht="12.0" customHeight="1">
      <c r="A860" s="68"/>
      <c r="B860" s="68"/>
      <c r="C860" s="15"/>
      <c r="D860" s="15"/>
      <c r="E860" s="15"/>
      <c r="F860" s="15"/>
      <c r="G860" s="69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</row>
    <row r="861" ht="12.0" customHeight="1">
      <c r="A861" s="68"/>
      <c r="B861" s="68"/>
      <c r="C861" s="15"/>
      <c r="D861" s="15"/>
      <c r="E861" s="15"/>
      <c r="F861" s="15"/>
      <c r="G861" s="69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</row>
    <row r="862" ht="12.0" customHeight="1">
      <c r="A862" s="68"/>
      <c r="B862" s="68"/>
      <c r="C862" s="15"/>
      <c r="D862" s="15"/>
      <c r="E862" s="15"/>
      <c r="F862" s="15"/>
      <c r="G862" s="69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</row>
    <row r="863" ht="12.0" customHeight="1">
      <c r="A863" s="68"/>
      <c r="B863" s="68"/>
      <c r="C863" s="15"/>
      <c r="D863" s="15"/>
      <c r="E863" s="15"/>
      <c r="F863" s="15"/>
      <c r="G863" s="69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</row>
    <row r="864" ht="12.0" customHeight="1">
      <c r="A864" s="68"/>
      <c r="B864" s="68"/>
      <c r="C864" s="15"/>
      <c r="D864" s="15"/>
      <c r="E864" s="15"/>
      <c r="F864" s="15"/>
      <c r="G864" s="69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</row>
    <row r="865" ht="12.0" customHeight="1">
      <c r="A865" s="68"/>
      <c r="B865" s="68"/>
      <c r="C865" s="15"/>
      <c r="D865" s="15"/>
      <c r="E865" s="15"/>
      <c r="F865" s="15"/>
      <c r="G865" s="69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</row>
    <row r="866" ht="12.0" customHeight="1">
      <c r="A866" s="68"/>
      <c r="B866" s="68"/>
      <c r="C866" s="15"/>
      <c r="D866" s="15"/>
      <c r="E866" s="15"/>
      <c r="F866" s="15"/>
      <c r="G866" s="69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</row>
    <row r="867" ht="12.0" customHeight="1">
      <c r="A867" s="68"/>
      <c r="B867" s="68"/>
      <c r="C867" s="15"/>
      <c r="D867" s="15"/>
      <c r="E867" s="15"/>
      <c r="F867" s="15"/>
      <c r="G867" s="69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</row>
    <row r="868" ht="12.0" customHeight="1">
      <c r="A868" s="68"/>
      <c r="B868" s="68"/>
      <c r="C868" s="15"/>
      <c r="D868" s="15"/>
      <c r="E868" s="15"/>
      <c r="F868" s="15"/>
      <c r="G868" s="69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</row>
    <row r="869" ht="12.0" customHeight="1">
      <c r="A869" s="68"/>
      <c r="B869" s="68"/>
      <c r="C869" s="15"/>
      <c r="D869" s="15"/>
      <c r="E869" s="15"/>
      <c r="F869" s="15"/>
      <c r="G869" s="69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</row>
    <row r="870" ht="12.0" customHeight="1">
      <c r="A870" s="68"/>
      <c r="B870" s="68"/>
      <c r="C870" s="15"/>
      <c r="D870" s="15"/>
      <c r="E870" s="15"/>
      <c r="F870" s="15"/>
      <c r="G870" s="69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</row>
    <row r="871" ht="12.0" customHeight="1">
      <c r="A871" s="68"/>
      <c r="B871" s="68"/>
      <c r="C871" s="15"/>
      <c r="D871" s="15"/>
      <c r="E871" s="15"/>
      <c r="F871" s="15"/>
      <c r="G871" s="69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</row>
    <row r="872" ht="12.0" customHeight="1">
      <c r="A872" s="68"/>
      <c r="B872" s="68"/>
      <c r="C872" s="15"/>
      <c r="D872" s="15"/>
      <c r="E872" s="15"/>
      <c r="F872" s="15"/>
      <c r="G872" s="69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</row>
    <row r="873" ht="12.0" customHeight="1">
      <c r="A873" s="68"/>
      <c r="B873" s="68"/>
      <c r="C873" s="15"/>
      <c r="D873" s="15"/>
      <c r="E873" s="15"/>
      <c r="F873" s="15"/>
      <c r="G873" s="69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</row>
    <row r="874" ht="12.0" customHeight="1">
      <c r="A874" s="68"/>
      <c r="B874" s="68"/>
      <c r="C874" s="15"/>
      <c r="D874" s="15"/>
      <c r="E874" s="15"/>
      <c r="F874" s="15"/>
      <c r="G874" s="69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</row>
    <row r="875" ht="12.0" customHeight="1">
      <c r="A875" s="68"/>
      <c r="B875" s="68"/>
      <c r="C875" s="15"/>
      <c r="D875" s="15"/>
      <c r="E875" s="15"/>
      <c r="F875" s="15"/>
      <c r="G875" s="69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</row>
    <row r="876" ht="12.0" customHeight="1">
      <c r="A876" s="68"/>
      <c r="B876" s="68"/>
      <c r="C876" s="15"/>
      <c r="D876" s="15"/>
      <c r="E876" s="15"/>
      <c r="F876" s="15"/>
      <c r="G876" s="69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</row>
    <row r="877" ht="12.0" customHeight="1">
      <c r="A877" s="68"/>
      <c r="B877" s="68"/>
      <c r="C877" s="15"/>
      <c r="D877" s="15"/>
      <c r="E877" s="15"/>
      <c r="F877" s="15"/>
      <c r="G877" s="69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</row>
    <row r="878" ht="12.0" customHeight="1">
      <c r="A878" s="68"/>
      <c r="B878" s="68"/>
      <c r="C878" s="15"/>
      <c r="D878" s="15"/>
      <c r="E878" s="15"/>
      <c r="F878" s="15"/>
      <c r="G878" s="69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</row>
    <row r="879" ht="12.0" customHeight="1">
      <c r="A879" s="68"/>
      <c r="B879" s="68"/>
      <c r="C879" s="15"/>
      <c r="D879" s="15"/>
      <c r="E879" s="15"/>
      <c r="F879" s="15"/>
      <c r="G879" s="69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</row>
    <row r="880" ht="12.0" customHeight="1">
      <c r="A880" s="68"/>
      <c r="B880" s="68"/>
      <c r="C880" s="15"/>
      <c r="D880" s="15"/>
      <c r="E880" s="15"/>
      <c r="F880" s="15"/>
      <c r="G880" s="69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</row>
    <row r="881" ht="12.0" customHeight="1">
      <c r="A881" s="68"/>
      <c r="B881" s="68"/>
      <c r="C881" s="15"/>
      <c r="D881" s="15"/>
      <c r="E881" s="15"/>
      <c r="F881" s="15"/>
      <c r="G881" s="69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</row>
    <row r="882" ht="12.0" customHeight="1">
      <c r="A882" s="68"/>
      <c r="B882" s="68"/>
      <c r="C882" s="15"/>
      <c r="D882" s="15"/>
      <c r="E882" s="15"/>
      <c r="F882" s="15"/>
      <c r="G882" s="69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</row>
    <row r="883" ht="12.0" customHeight="1">
      <c r="A883" s="68"/>
      <c r="B883" s="68"/>
      <c r="C883" s="15"/>
      <c r="D883" s="15"/>
      <c r="E883" s="15"/>
      <c r="F883" s="15"/>
      <c r="G883" s="69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</row>
    <row r="884" ht="12.0" customHeight="1">
      <c r="A884" s="68"/>
      <c r="B884" s="68"/>
      <c r="C884" s="15"/>
      <c r="D884" s="15"/>
      <c r="E884" s="15"/>
      <c r="F884" s="15"/>
      <c r="G884" s="69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</row>
    <row r="885" ht="12.0" customHeight="1">
      <c r="A885" s="68"/>
      <c r="B885" s="68"/>
      <c r="C885" s="15"/>
      <c r="D885" s="15"/>
      <c r="E885" s="15"/>
      <c r="F885" s="15"/>
      <c r="G885" s="69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</row>
    <row r="886" ht="12.0" customHeight="1">
      <c r="A886" s="68"/>
      <c r="B886" s="68"/>
      <c r="C886" s="15"/>
      <c r="D886" s="15"/>
      <c r="E886" s="15"/>
      <c r="F886" s="15"/>
      <c r="G886" s="69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</row>
    <row r="887" ht="12.0" customHeight="1">
      <c r="A887" s="68"/>
      <c r="B887" s="68"/>
      <c r="C887" s="15"/>
      <c r="D887" s="15"/>
      <c r="E887" s="15"/>
      <c r="F887" s="15"/>
      <c r="G887" s="69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</row>
    <row r="888" ht="12.0" customHeight="1">
      <c r="A888" s="68"/>
      <c r="B888" s="68"/>
      <c r="C888" s="15"/>
      <c r="D888" s="15"/>
      <c r="E888" s="15"/>
      <c r="F888" s="15"/>
      <c r="G888" s="69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</row>
    <row r="889" ht="12.0" customHeight="1">
      <c r="A889" s="68"/>
      <c r="B889" s="68"/>
      <c r="C889" s="15"/>
      <c r="D889" s="15"/>
      <c r="E889" s="15"/>
      <c r="F889" s="15"/>
      <c r="G889" s="69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</row>
    <row r="890" ht="12.0" customHeight="1">
      <c r="A890" s="68"/>
      <c r="B890" s="68"/>
      <c r="C890" s="15"/>
      <c r="D890" s="15"/>
      <c r="E890" s="15"/>
      <c r="F890" s="15"/>
      <c r="G890" s="69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</row>
    <row r="891" ht="12.0" customHeight="1">
      <c r="A891" s="68"/>
      <c r="B891" s="68"/>
      <c r="C891" s="15"/>
      <c r="D891" s="15"/>
      <c r="E891" s="15"/>
      <c r="F891" s="15"/>
      <c r="G891" s="69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</row>
    <row r="892" ht="12.0" customHeight="1">
      <c r="A892" s="68"/>
      <c r="B892" s="68"/>
      <c r="C892" s="15"/>
      <c r="D892" s="15"/>
      <c r="E892" s="15"/>
      <c r="F892" s="15"/>
      <c r="G892" s="69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</row>
    <row r="893" ht="12.0" customHeight="1">
      <c r="A893" s="68"/>
      <c r="B893" s="68"/>
      <c r="C893" s="15"/>
      <c r="D893" s="15"/>
      <c r="E893" s="15"/>
      <c r="F893" s="15"/>
      <c r="G893" s="69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</row>
    <row r="894" ht="12.0" customHeight="1">
      <c r="A894" s="68"/>
      <c r="B894" s="68"/>
      <c r="C894" s="15"/>
      <c r="D894" s="15"/>
      <c r="E894" s="15"/>
      <c r="F894" s="15"/>
      <c r="G894" s="69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</row>
    <row r="895" ht="12.0" customHeight="1">
      <c r="A895" s="68"/>
      <c r="B895" s="68"/>
      <c r="C895" s="15"/>
      <c r="D895" s="15"/>
      <c r="E895" s="15"/>
      <c r="F895" s="15"/>
      <c r="G895" s="69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</row>
    <row r="896" ht="12.0" customHeight="1">
      <c r="A896" s="68"/>
      <c r="B896" s="68"/>
      <c r="C896" s="15"/>
      <c r="D896" s="15"/>
      <c r="E896" s="15"/>
      <c r="F896" s="15"/>
      <c r="G896" s="69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</row>
    <row r="897" ht="12.0" customHeight="1">
      <c r="A897" s="68"/>
      <c r="B897" s="68"/>
      <c r="C897" s="15"/>
      <c r="D897" s="15"/>
      <c r="E897" s="15"/>
      <c r="F897" s="15"/>
      <c r="G897" s="69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</row>
    <row r="898" ht="12.0" customHeight="1">
      <c r="A898" s="68"/>
      <c r="B898" s="68"/>
      <c r="C898" s="15"/>
      <c r="D898" s="15"/>
      <c r="E898" s="15"/>
      <c r="F898" s="15"/>
      <c r="G898" s="69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</row>
    <row r="899" ht="12.0" customHeight="1">
      <c r="A899" s="68"/>
      <c r="B899" s="68"/>
      <c r="C899" s="15"/>
      <c r="D899" s="15"/>
      <c r="E899" s="15"/>
      <c r="F899" s="15"/>
      <c r="G899" s="69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</row>
    <row r="900" ht="12.0" customHeight="1">
      <c r="A900" s="68"/>
      <c r="B900" s="68"/>
      <c r="C900" s="15"/>
      <c r="D900" s="15"/>
      <c r="E900" s="15"/>
      <c r="F900" s="15"/>
      <c r="G900" s="69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</row>
    <row r="901" ht="12.0" customHeight="1">
      <c r="A901" s="68"/>
      <c r="B901" s="68"/>
      <c r="C901" s="15"/>
      <c r="D901" s="15"/>
      <c r="E901" s="15"/>
      <c r="F901" s="15"/>
      <c r="G901" s="69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</row>
    <row r="902" ht="12.0" customHeight="1">
      <c r="A902" s="68"/>
      <c r="B902" s="68"/>
      <c r="C902" s="15"/>
      <c r="D902" s="15"/>
      <c r="E902" s="15"/>
      <c r="F902" s="15"/>
      <c r="G902" s="69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</row>
    <row r="903" ht="12.0" customHeight="1">
      <c r="A903" s="68"/>
      <c r="B903" s="68"/>
      <c r="C903" s="15"/>
      <c r="D903" s="15"/>
      <c r="E903" s="15"/>
      <c r="F903" s="15"/>
      <c r="G903" s="69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</row>
    <row r="904" ht="12.0" customHeight="1">
      <c r="A904" s="68"/>
      <c r="B904" s="68"/>
      <c r="C904" s="15"/>
      <c r="D904" s="15"/>
      <c r="E904" s="15"/>
      <c r="F904" s="15"/>
      <c r="G904" s="69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</row>
    <row r="905" ht="12.0" customHeight="1">
      <c r="A905" s="68"/>
      <c r="B905" s="68"/>
      <c r="C905" s="15"/>
      <c r="D905" s="15"/>
      <c r="E905" s="15"/>
      <c r="F905" s="15"/>
      <c r="G905" s="69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</row>
    <row r="906" ht="12.0" customHeight="1">
      <c r="A906" s="68"/>
      <c r="B906" s="68"/>
      <c r="C906" s="15"/>
      <c r="D906" s="15"/>
      <c r="E906" s="15"/>
      <c r="F906" s="15"/>
      <c r="G906" s="69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</row>
    <row r="907" ht="12.0" customHeight="1">
      <c r="A907" s="68"/>
      <c r="B907" s="68"/>
      <c r="C907" s="15"/>
      <c r="D907" s="15"/>
      <c r="E907" s="15"/>
      <c r="F907" s="15"/>
      <c r="G907" s="69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</row>
    <row r="908" ht="12.0" customHeight="1">
      <c r="A908" s="68"/>
      <c r="B908" s="68"/>
      <c r="C908" s="15"/>
      <c r="D908" s="15"/>
      <c r="E908" s="15"/>
      <c r="F908" s="15"/>
      <c r="G908" s="69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</row>
    <row r="909" ht="12.0" customHeight="1">
      <c r="A909" s="68"/>
      <c r="B909" s="68"/>
      <c r="C909" s="15"/>
      <c r="D909" s="15"/>
      <c r="E909" s="15"/>
      <c r="F909" s="15"/>
      <c r="G909" s="69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</row>
    <row r="910" ht="12.0" customHeight="1">
      <c r="A910" s="68"/>
      <c r="B910" s="68"/>
      <c r="C910" s="15"/>
      <c r="D910" s="15"/>
      <c r="E910" s="15"/>
      <c r="F910" s="15"/>
      <c r="G910" s="69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</row>
    <row r="911" ht="12.0" customHeight="1">
      <c r="A911" s="68"/>
      <c r="B911" s="68"/>
      <c r="C911" s="15"/>
      <c r="D911" s="15"/>
      <c r="E911" s="15"/>
      <c r="F911" s="15"/>
      <c r="G911" s="69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</row>
    <row r="912" ht="12.0" customHeight="1">
      <c r="A912" s="68"/>
      <c r="B912" s="68"/>
      <c r="C912" s="15"/>
      <c r="D912" s="15"/>
      <c r="E912" s="15"/>
      <c r="F912" s="15"/>
      <c r="G912" s="69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</row>
    <row r="913" ht="12.0" customHeight="1">
      <c r="A913" s="68"/>
      <c r="B913" s="68"/>
      <c r="C913" s="15"/>
      <c r="D913" s="15"/>
      <c r="E913" s="15"/>
      <c r="F913" s="15"/>
      <c r="G913" s="69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</row>
    <row r="914" ht="12.0" customHeight="1">
      <c r="A914" s="68"/>
      <c r="B914" s="68"/>
      <c r="C914" s="15"/>
      <c r="D914" s="15"/>
      <c r="E914" s="15"/>
      <c r="F914" s="15"/>
      <c r="G914" s="69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</row>
    <row r="915" ht="12.0" customHeight="1">
      <c r="A915" s="68"/>
      <c r="B915" s="68"/>
      <c r="C915" s="15"/>
      <c r="D915" s="15"/>
      <c r="E915" s="15"/>
      <c r="F915" s="15"/>
      <c r="G915" s="69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</row>
    <row r="916" ht="12.0" customHeight="1">
      <c r="A916" s="68"/>
      <c r="B916" s="68"/>
      <c r="C916" s="15"/>
      <c r="D916" s="15"/>
      <c r="E916" s="15"/>
      <c r="F916" s="15"/>
      <c r="G916" s="69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</row>
    <row r="917" ht="12.0" customHeight="1">
      <c r="A917" s="68"/>
      <c r="B917" s="68"/>
      <c r="C917" s="15"/>
      <c r="D917" s="15"/>
      <c r="E917" s="15"/>
      <c r="F917" s="15"/>
      <c r="G917" s="69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</row>
    <row r="918" ht="12.0" customHeight="1">
      <c r="A918" s="68"/>
      <c r="B918" s="68"/>
      <c r="C918" s="15"/>
      <c r="D918" s="15"/>
      <c r="E918" s="15"/>
      <c r="F918" s="15"/>
      <c r="G918" s="69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</row>
    <row r="919" ht="12.0" customHeight="1">
      <c r="A919" s="68"/>
      <c r="B919" s="68"/>
      <c r="C919" s="15"/>
      <c r="D919" s="15"/>
      <c r="E919" s="15"/>
      <c r="F919" s="15"/>
      <c r="G919" s="69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</row>
    <row r="920" ht="12.0" customHeight="1">
      <c r="A920" s="68"/>
      <c r="B920" s="68"/>
      <c r="C920" s="15"/>
      <c r="D920" s="15"/>
      <c r="E920" s="15"/>
      <c r="F920" s="15"/>
      <c r="G920" s="69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</row>
    <row r="921" ht="12.0" customHeight="1">
      <c r="A921" s="68"/>
      <c r="B921" s="68"/>
      <c r="C921" s="15"/>
      <c r="D921" s="15"/>
      <c r="E921" s="15"/>
      <c r="F921" s="15"/>
      <c r="G921" s="69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</row>
    <row r="922" ht="12.0" customHeight="1">
      <c r="A922" s="68"/>
      <c r="B922" s="68"/>
      <c r="C922" s="15"/>
      <c r="D922" s="15"/>
      <c r="E922" s="15"/>
      <c r="F922" s="15"/>
      <c r="G922" s="69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</row>
    <row r="923" ht="12.0" customHeight="1">
      <c r="A923" s="68"/>
      <c r="B923" s="68"/>
      <c r="C923" s="15"/>
      <c r="D923" s="15"/>
      <c r="E923" s="15"/>
      <c r="F923" s="15"/>
      <c r="G923" s="69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</row>
    <row r="924" ht="12.0" customHeight="1">
      <c r="A924" s="68"/>
      <c r="B924" s="68"/>
      <c r="C924" s="15"/>
      <c r="D924" s="15"/>
      <c r="E924" s="15"/>
      <c r="F924" s="15"/>
      <c r="G924" s="69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</row>
    <row r="925" ht="12.0" customHeight="1">
      <c r="A925" s="68"/>
      <c r="B925" s="68"/>
      <c r="C925" s="15"/>
      <c r="D925" s="15"/>
      <c r="E925" s="15"/>
      <c r="F925" s="15"/>
      <c r="G925" s="69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</row>
    <row r="926" ht="12.0" customHeight="1">
      <c r="A926" s="68"/>
      <c r="B926" s="68"/>
      <c r="C926" s="15"/>
      <c r="D926" s="15"/>
      <c r="E926" s="15"/>
      <c r="F926" s="15"/>
      <c r="G926" s="69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</row>
    <row r="927" ht="12.0" customHeight="1">
      <c r="A927" s="68"/>
      <c r="B927" s="68"/>
      <c r="C927" s="15"/>
      <c r="D927" s="15"/>
      <c r="E927" s="15"/>
      <c r="F927" s="15"/>
      <c r="G927" s="69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</row>
    <row r="928" ht="12.0" customHeight="1">
      <c r="A928" s="68"/>
      <c r="B928" s="68"/>
      <c r="C928" s="15"/>
      <c r="D928" s="15"/>
      <c r="E928" s="15"/>
      <c r="F928" s="15"/>
      <c r="G928" s="69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</row>
    <row r="929" ht="12.0" customHeight="1">
      <c r="A929" s="68"/>
      <c r="B929" s="68"/>
      <c r="C929" s="15"/>
      <c r="D929" s="15"/>
      <c r="E929" s="15"/>
      <c r="F929" s="15"/>
      <c r="G929" s="69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</row>
    <row r="930" ht="12.0" customHeight="1">
      <c r="A930" s="68"/>
      <c r="B930" s="68"/>
      <c r="C930" s="15"/>
      <c r="D930" s="15"/>
      <c r="E930" s="15"/>
      <c r="F930" s="15"/>
      <c r="G930" s="69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</row>
    <row r="931" ht="12.0" customHeight="1">
      <c r="A931" s="68"/>
      <c r="B931" s="68"/>
      <c r="C931" s="15"/>
      <c r="D931" s="15"/>
      <c r="E931" s="15"/>
      <c r="F931" s="15"/>
      <c r="G931" s="69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</row>
    <row r="932" ht="12.0" customHeight="1">
      <c r="A932" s="68"/>
      <c r="B932" s="68"/>
      <c r="C932" s="15"/>
      <c r="D932" s="15"/>
      <c r="E932" s="15"/>
      <c r="F932" s="15"/>
      <c r="G932" s="69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</row>
    <row r="933" ht="12.0" customHeight="1">
      <c r="A933" s="68"/>
      <c r="B933" s="68"/>
      <c r="C933" s="15"/>
      <c r="D933" s="15"/>
      <c r="E933" s="15"/>
      <c r="F933" s="15"/>
      <c r="G933" s="69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</row>
    <row r="934" ht="12.0" customHeight="1">
      <c r="A934" s="68"/>
      <c r="B934" s="68"/>
      <c r="C934" s="15"/>
      <c r="D934" s="15"/>
      <c r="E934" s="15"/>
      <c r="F934" s="15"/>
      <c r="G934" s="69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</row>
    <row r="935" ht="12.0" customHeight="1">
      <c r="A935" s="68"/>
      <c r="B935" s="68"/>
      <c r="C935" s="15"/>
      <c r="D935" s="15"/>
      <c r="E935" s="15"/>
      <c r="F935" s="15"/>
      <c r="G935" s="69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</row>
    <row r="936" ht="12.0" customHeight="1">
      <c r="A936" s="68"/>
      <c r="B936" s="68"/>
      <c r="C936" s="15"/>
      <c r="D936" s="15"/>
      <c r="E936" s="15"/>
      <c r="F936" s="15"/>
      <c r="G936" s="69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</row>
    <row r="937" ht="12.0" customHeight="1">
      <c r="A937" s="68"/>
      <c r="B937" s="68"/>
      <c r="C937" s="15"/>
      <c r="D937" s="15"/>
      <c r="E937" s="15"/>
      <c r="F937" s="15"/>
      <c r="G937" s="69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</row>
    <row r="938" ht="12.0" customHeight="1">
      <c r="A938" s="68"/>
      <c r="B938" s="68"/>
      <c r="C938" s="15"/>
      <c r="D938" s="15"/>
      <c r="E938" s="15"/>
      <c r="F938" s="15"/>
      <c r="G938" s="69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</row>
    <row r="939" ht="12.0" customHeight="1">
      <c r="A939" s="68"/>
      <c r="B939" s="68"/>
      <c r="C939" s="15"/>
      <c r="D939" s="15"/>
      <c r="E939" s="15"/>
      <c r="F939" s="15"/>
      <c r="G939" s="69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</row>
    <row r="940" ht="12.0" customHeight="1">
      <c r="A940" s="68"/>
      <c r="B940" s="68"/>
      <c r="C940" s="15"/>
      <c r="D940" s="15"/>
      <c r="E940" s="15"/>
      <c r="F940" s="15"/>
      <c r="G940" s="69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</row>
    <row r="941" ht="12.0" customHeight="1">
      <c r="A941" s="68"/>
      <c r="B941" s="68"/>
      <c r="C941" s="15"/>
      <c r="D941" s="15"/>
      <c r="E941" s="15"/>
      <c r="F941" s="15"/>
      <c r="G941" s="69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</row>
    <row r="942" ht="12.0" customHeight="1">
      <c r="A942" s="68"/>
      <c r="B942" s="68"/>
      <c r="C942" s="15"/>
      <c r="D942" s="15"/>
      <c r="E942" s="15"/>
      <c r="F942" s="15"/>
      <c r="G942" s="69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</row>
    <row r="943" ht="12.0" customHeight="1">
      <c r="A943" s="68"/>
      <c r="B943" s="68"/>
      <c r="C943" s="15"/>
      <c r="D943" s="15"/>
      <c r="E943" s="15"/>
      <c r="F943" s="15"/>
      <c r="G943" s="69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</row>
    <row r="944" ht="12.0" customHeight="1">
      <c r="A944" s="68"/>
      <c r="B944" s="68"/>
      <c r="C944" s="15"/>
      <c r="D944" s="15"/>
      <c r="E944" s="15"/>
      <c r="F944" s="15"/>
      <c r="G944" s="69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</row>
    <row r="945" ht="12.0" customHeight="1">
      <c r="A945" s="68"/>
      <c r="B945" s="68"/>
      <c r="C945" s="15"/>
      <c r="D945" s="15"/>
      <c r="E945" s="15"/>
      <c r="F945" s="15"/>
      <c r="G945" s="69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</row>
    <row r="946" ht="12.0" customHeight="1">
      <c r="A946" s="68"/>
      <c r="B946" s="68"/>
      <c r="C946" s="15"/>
      <c r="D946" s="15"/>
      <c r="E946" s="15"/>
      <c r="F946" s="15"/>
      <c r="G946" s="69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</row>
    <row r="947" ht="12.0" customHeight="1">
      <c r="A947" s="68"/>
      <c r="B947" s="68"/>
      <c r="C947" s="15"/>
      <c r="D947" s="15"/>
      <c r="E947" s="15"/>
      <c r="F947" s="15"/>
      <c r="G947" s="69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</row>
    <row r="948" ht="12.0" customHeight="1">
      <c r="A948" s="68"/>
      <c r="B948" s="68"/>
      <c r="C948" s="15"/>
      <c r="D948" s="15"/>
      <c r="E948" s="15"/>
      <c r="F948" s="15"/>
      <c r="G948" s="69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</row>
    <row r="949" ht="12.0" customHeight="1">
      <c r="A949" s="68"/>
      <c r="B949" s="68"/>
      <c r="C949" s="15"/>
      <c r="D949" s="15"/>
      <c r="E949" s="15"/>
      <c r="F949" s="15"/>
      <c r="G949" s="69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</row>
    <row r="950" ht="12.0" customHeight="1">
      <c r="A950" s="68"/>
      <c r="B950" s="68"/>
      <c r="C950" s="15"/>
      <c r="D950" s="15"/>
      <c r="E950" s="15"/>
      <c r="F950" s="15"/>
      <c r="G950" s="69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</row>
    <row r="951" ht="12.0" customHeight="1">
      <c r="A951" s="68"/>
      <c r="B951" s="68"/>
      <c r="C951" s="15"/>
      <c r="D951" s="15"/>
      <c r="E951" s="15"/>
      <c r="F951" s="15"/>
      <c r="G951" s="69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</row>
    <row r="952" ht="12.0" customHeight="1">
      <c r="A952" s="68"/>
      <c r="B952" s="68"/>
      <c r="C952" s="15"/>
      <c r="D952" s="15"/>
      <c r="E952" s="15"/>
      <c r="F952" s="15"/>
      <c r="G952" s="69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</row>
    <row r="953" ht="12.0" customHeight="1">
      <c r="A953" s="68"/>
      <c r="B953" s="68"/>
      <c r="C953" s="15"/>
      <c r="D953" s="15"/>
      <c r="E953" s="15"/>
      <c r="F953" s="15"/>
      <c r="G953" s="69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</row>
    <row r="954" ht="12.0" customHeight="1">
      <c r="A954" s="68"/>
      <c r="B954" s="68"/>
      <c r="C954" s="15"/>
      <c r="D954" s="15"/>
      <c r="E954" s="15"/>
      <c r="F954" s="15"/>
      <c r="G954" s="69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</row>
    <row r="955" ht="12.0" customHeight="1">
      <c r="A955" s="68"/>
      <c r="B955" s="68"/>
      <c r="C955" s="15"/>
      <c r="D955" s="15"/>
      <c r="E955" s="15"/>
      <c r="F955" s="15"/>
      <c r="G955" s="69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</row>
    <row r="956" ht="12.0" customHeight="1">
      <c r="A956" s="68"/>
      <c r="B956" s="68"/>
      <c r="C956" s="15"/>
      <c r="D956" s="15"/>
      <c r="E956" s="15"/>
      <c r="F956" s="15"/>
      <c r="G956" s="69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</row>
    <row r="957" ht="12.0" customHeight="1">
      <c r="A957" s="68"/>
      <c r="B957" s="68"/>
      <c r="C957" s="15"/>
      <c r="D957" s="15"/>
      <c r="E957" s="15"/>
      <c r="F957" s="15"/>
      <c r="G957" s="69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</row>
    <row r="958" ht="12.0" customHeight="1">
      <c r="A958" s="68"/>
      <c r="B958" s="68"/>
      <c r="C958" s="15"/>
      <c r="D958" s="15"/>
      <c r="E958" s="15"/>
      <c r="F958" s="15"/>
      <c r="G958" s="69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</row>
    <row r="959" ht="12.0" customHeight="1">
      <c r="A959" s="68"/>
      <c r="B959" s="68"/>
      <c r="C959" s="15"/>
      <c r="D959" s="15"/>
      <c r="E959" s="15"/>
      <c r="F959" s="15"/>
      <c r="G959" s="69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</row>
    <row r="960" ht="12.0" customHeight="1">
      <c r="A960" s="68"/>
      <c r="B960" s="68"/>
      <c r="C960" s="15"/>
      <c r="D960" s="15"/>
      <c r="E960" s="15"/>
      <c r="F960" s="15"/>
      <c r="G960" s="69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</row>
    <row r="961" ht="12.0" customHeight="1">
      <c r="A961" s="68"/>
      <c r="B961" s="68"/>
      <c r="C961" s="15"/>
      <c r="D961" s="15"/>
      <c r="E961" s="15"/>
      <c r="F961" s="15"/>
      <c r="G961" s="69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</row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</sheetData>
  <autoFilter ref="$A$2:$AB$22"/>
  <mergeCells count="2">
    <mergeCell ref="B1:I1"/>
    <mergeCell ref="J1:L1"/>
  </mergeCells>
  <conditionalFormatting sqref="G3:G22">
    <cfRule type="containsText" dxfId="0" priority="1" operator="containsText" text="Não implementado">
      <formula>NOT(ISERROR(SEARCH(("Não implementado"),(G3))))</formula>
    </cfRule>
  </conditionalFormatting>
  <conditionalFormatting sqref="G3:G22">
    <cfRule type="containsText" dxfId="3" priority="2" operator="containsText" text="Implementado">
      <formula>NOT(ISERROR(SEARCH(("Implementado"),(G3))))</formula>
    </cfRule>
  </conditionalFormatting>
  <conditionalFormatting sqref="G3:G22">
    <cfRule type="containsText" dxfId="2" priority="3" operator="containsText" text="Em implementação">
      <formula>NOT(ISERROR(SEARCH(("Em implementação"),(G3))))</formula>
    </cfRule>
  </conditionalFormatting>
  <dataValidations>
    <dataValidation type="list" allowBlank="1" showErrorMessage="1" sqref="G3:G22">
      <formula1>"Implementado,Em implementação,Não implementado"</formula1>
    </dataValidation>
  </dataValidations>
  <printOptions/>
  <pageMargins bottom="0.787401575" footer="0.0" header="0.0" left="0.511811024" right="0.511811024" top="0.787401575"/>
  <pageSetup orientation="landscape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FA8D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" width="36.88"/>
    <col customWidth="1" min="3" max="3" width="19.5"/>
    <col customWidth="1" min="4" max="4" width="37.25"/>
    <col customWidth="1" min="5" max="5" width="21.13"/>
    <col customWidth="1" min="6" max="6" width="24.5"/>
    <col customWidth="1" min="7" max="7" width="31.13"/>
    <col customWidth="1" min="8" max="28" width="12.5"/>
  </cols>
  <sheetData>
    <row r="1" ht="15.75" customHeight="1">
      <c r="A1" s="70"/>
      <c r="B1" s="71" t="s">
        <v>200</v>
      </c>
      <c r="C1" s="6"/>
      <c r="D1" s="6"/>
      <c r="E1" s="6"/>
      <c r="F1" s="6"/>
      <c r="G1" s="7"/>
    </row>
    <row r="2" ht="46.5" customHeight="1">
      <c r="A2" s="70" t="s">
        <v>184</v>
      </c>
      <c r="B2" s="70" t="s">
        <v>123</v>
      </c>
      <c r="C2" s="70" t="s">
        <v>201</v>
      </c>
      <c r="D2" s="72" t="s">
        <v>202</v>
      </c>
      <c r="E2" s="73" t="s">
        <v>203</v>
      </c>
      <c r="F2" s="72" t="s">
        <v>204</v>
      </c>
      <c r="G2" s="72" t="s">
        <v>205</v>
      </c>
    </row>
    <row r="3">
      <c r="A3" s="54"/>
      <c r="B3" s="54"/>
      <c r="C3" s="74"/>
      <c r="D3" s="75"/>
      <c r="E3" s="22"/>
      <c r="F3" s="22"/>
      <c r="G3" s="54"/>
    </row>
    <row r="4" ht="15.75" customHeight="1">
      <c r="A4" s="76"/>
      <c r="B4" s="76"/>
      <c r="C4" s="76"/>
      <c r="D4" s="76"/>
      <c r="E4" s="76"/>
      <c r="F4" s="76"/>
      <c r="G4" s="76"/>
    </row>
    <row r="5" ht="15.75" customHeight="1">
      <c r="A5" s="76"/>
      <c r="B5" s="76"/>
      <c r="C5" s="76"/>
      <c r="D5" s="76"/>
      <c r="E5" s="76"/>
      <c r="F5" s="76"/>
      <c r="G5" s="76"/>
    </row>
    <row r="6" ht="15.75" customHeight="1">
      <c r="A6" s="76"/>
      <c r="B6" s="76"/>
      <c r="C6" s="76"/>
      <c r="D6" s="76"/>
      <c r="E6" s="76"/>
      <c r="F6" s="76"/>
      <c r="G6" s="76"/>
    </row>
    <row r="7" ht="15.75" customHeight="1">
      <c r="A7" s="76"/>
      <c r="B7" s="76"/>
      <c r="C7" s="76"/>
      <c r="D7" s="76"/>
      <c r="E7" s="76"/>
      <c r="F7" s="76"/>
      <c r="G7" s="76"/>
    </row>
    <row r="8" ht="15.75" customHeight="1">
      <c r="A8" s="76"/>
      <c r="B8" s="76"/>
      <c r="C8" s="76"/>
      <c r="D8" s="76"/>
      <c r="E8" s="76"/>
      <c r="F8" s="76"/>
      <c r="G8" s="76"/>
    </row>
    <row r="9" ht="15.75" customHeight="1">
      <c r="A9" s="76"/>
      <c r="B9" s="76"/>
      <c r="C9" s="76"/>
      <c r="D9" s="76"/>
      <c r="E9" s="76"/>
      <c r="F9" s="76"/>
      <c r="G9" s="76"/>
    </row>
    <row r="10" ht="15.75" customHeight="1">
      <c r="A10" s="76"/>
      <c r="B10" s="76"/>
      <c r="C10" s="76"/>
      <c r="D10" s="76"/>
      <c r="E10" s="76"/>
      <c r="F10" s="76"/>
      <c r="G10" s="76"/>
    </row>
    <row r="11" ht="15.75" customHeight="1">
      <c r="A11" s="76"/>
      <c r="B11" s="76"/>
      <c r="C11" s="76"/>
      <c r="D11" s="76"/>
      <c r="E11" s="76"/>
      <c r="F11" s="76"/>
      <c r="G11" s="76"/>
    </row>
    <row r="12" ht="15.75" customHeight="1">
      <c r="A12" s="76"/>
      <c r="B12" s="76"/>
      <c r="C12" s="76"/>
      <c r="D12" s="76"/>
      <c r="E12" s="76"/>
      <c r="F12" s="76"/>
      <c r="G12" s="76"/>
    </row>
    <row r="13" ht="15.75" customHeight="1">
      <c r="A13" s="76"/>
      <c r="B13" s="76"/>
      <c r="C13" s="76"/>
      <c r="D13" s="76"/>
      <c r="E13" s="76"/>
      <c r="F13" s="76"/>
      <c r="G13" s="76"/>
    </row>
    <row r="14" ht="15.75" customHeight="1">
      <c r="A14" s="76"/>
      <c r="B14" s="76"/>
      <c r="C14" s="76"/>
      <c r="D14" s="76"/>
      <c r="E14" s="76"/>
      <c r="F14" s="76"/>
      <c r="G14" s="76"/>
    </row>
    <row r="15" ht="15.75" customHeight="1">
      <c r="A15" s="76"/>
      <c r="B15" s="76"/>
      <c r="C15" s="76"/>
      <c r="D15" s="76"/>
      <c r="E15" s="76"/>
      <c r="F15" s="76"/>
      <c r="G15" s="76"/>
    </row>
    <row r="16" ht="15.75" customHeight="1">
      <c r="A16" s="76"/>
      <c r="B16" s="76"/>
      <c r="C16" s="76"/>
      <c r="D16" s="76"/>
      <c r="E16" s="76"/>
      <c r="F16" s="76"/>
      <c r="G16" s="76"/>
    </row>
    <row r="17" ht="15.75" customHeight="1">
      <c r="A17" s="76"/>
      <c r="B17" s="76"/>
      <c r="C17" s="76"/>
      <c r="D17" s="76"/>
      <c r="E17" s="76"/>
      <c r="F17" s="76"/>
      <c r="G17" s="76"/>
    </row>
    <row r="18" ht="15.75" customHeight="1">
      <c r="A18" s="76"/>
      <c r="B18" s="76"/>
      <c r="C18" s="76"/>
      <c r="D18" s="76"/>
      <c r="E18" s="76"/>
      <c r="F18" s="76"/>
      <c r="G18" s="76"/>
    </row>
    <row r="19" ht="15.75" customHeight="1">
      <c r="A19" s="76"/>
      <c r="B19" s="76"/>
      <c r="C19" s="76"/>
      <c r="D19" s="76"/>
      <c r="E19" s="76"/>
      <c r="F19" s="76"/>
      <c r="G19" s="76"/>
    </row>
    <row r="20" ht="15.75" customHeight="1">
      <c r="A20" s="76"/>
      <c r="B20" s="76"/>
      <c r="C20" s="76"/>
      <c r="D20" s="76"/>
      <c r="E20" s="76"/>
      <c r="F20" s="76"/>
      <c r="G20" s="76"/>
    </row>
    <row r="21" ht="15.75" customHeight="1">
      <c r="A21" s="76"/>
      <c r="B21" s="76"/>
      <c r="C21" s="76"/>
      <c r="D21" s="76"/>
      <c r="E21" s="76"/>
      <c r="F21" s="76"/>
      <c r="G21" s="76"/>
    </row>
    <row r="22" ht="15.75" customHeight="1">
      <c r="A22" s="76"/>
      <c r="B22" s="76"/>
      <c r="C22" s="76"/>
      <c r="D22" s="76"/>
      <c r="E22" s="76"/>
      <c r="F22" s="76"/>
      <c r="G22" s="76"/>
    </row>
    <row r="23" ht="15.75" customHeight="1">
      <c r="A23" s="76"/>
      <c r="B23" s="76"/>
      <c r="C23" s="76"/>
      <c r="D23" s="76"/>
      <c r="E23" s="76"/>
      <c r="F23" s="76"/>
      <c r="G23" s="76"/>
    </row>
    <row r="24" ht="15.75" customHeight="1">
      <c r="A24" s="76"/>
      <c r="B24" s="76"/>
      <c r="C24" s="76"/>
      <c r="D24" s="76"/>
      <c r="E24" s="76"/>
      <c r="F24" s="76"/>
      <c r="G24" s="76"/>
    </row>
    <row r="25" ht="15.75" customHeight="1">
      <c r="A25" s="76"/>
      <c r="B25" s="76"/>
      <c r="C25" s="76"/>
      <c r="D25" s="76"/>
      <c r="E25" s="76"/>
      <c r="F25" s="76"/>
      <c r="G25" s="76"/>
    </row>
    <row r="26" ht="15.75" customHeight="1">
      <c r="A26" s="76"/>
      <c r="B26" s="76"/>
      <c r="C26" s="76"/>
      <c r="D26" s="76"/>
      <c r="E26" s="76"/>
      <c r="F26" s="76"/>
      <c r="G26" s="76"/>
    </row>
    <row r="27" ht="15.75" customHeight="1">
      <c r="A27" s="76"/>
      <c r="B27" s="76"/>
      <c r="C27" s="76"/>
      <c r="D27" s="76"/>
      <c r="E27" s="76"/>
      <c r="F27" s="76"/>
      <c r="G27" s="76"/>
    </row>
    <row r="28" ht="15.75" customHeight="1">
      <c r="A28" s="76"/>
      <c r="B28" s="76"/>
      <c r="C28" s="76"/>
      <c r="D28" s="76"/>
      <c r="E28" s="76"/>
      <c r="F28" s="76"/>
      <c r="G28" s="76"/>
    </row>
    <row r="29" ht="15.75" customHeight="1">
      <c r="A29" s="76"/>
      <c r="B29" s="76"/>
      <c r="C29" s="76"/>
      <c r="D29" s="76"/>
      <c r="E29" s="76"/>
      <c r="F29" s="76"/>
      <c r="G29" s="76"/>
    </row>
    <row r="30" ht="15.75" customHeight="1">
      <c r="A30" s="76"/>
      <c r="B30" s="76"/>
      <c r="C30" s="76"/>
      <c r="D30" s="76"/>
      <c r="E30" s="76"/>
      <c r="F30" s="76"/>
      <c r="G30" s="76"/>
    </row>
    <row r="31" ht="15.75" customHeight="1">
      <c r="A31" s="76"/>
      <c r="B31" s="76"/>
      <c r="C31" s="76"/>
      <c r="D31" s="76"/>
      <c r="E31" s="76"/>
      <c r="F31" s="76"/>
      <c r="G31" s="76"/>
    </row>
    <row r="32" ht="15.75" customHeight="1">
      <c r="A32" s="76"/>
      <c r="B32" s="76"/>
      <c r="C32" s="76"/>
      <c r="D32" s="76"/>
      <c r="E32" s="76"/>
      <c r="F32" s="76"/>
      <c r="G32" s="76"/>
    </row>
    <row r="33" ht="15.75" customHeight="1">
      <c r="A33" s="76"/>
      <c r="B33" s="76"/>
      <c r="C33" s="76"/>
      <c r="D33" s="76"/>
      <c r="E33" s="76"/>
      <c r="F33" s="76"/>
      <c r="G33" s="76"/>
    </row>
    <row r="34" ht="15.75" customHeight="1">
      <c r="A34" s="76"/>
      <c r="B34" s="76"/>
      <c r="C34" s="76"/>
      <c r="D34" s="76"/>
      <c r="E34" s="76"/>
      <c r="F34" s="76"/>
      <c r="G34" s="76"/>
    </row>
    <row r="35" ht="15.75" customHeight="1">
      <c r="A35" s="76"/>
      <c r="B35" s="76"/>
      <c r="C35" s="76"/>
      <c r="D35" s="76"/>
      <c r="E35" s="76"/>
      <c r="F35" s="76"/>
      <c r="G35" s="76"/>
    </row>
    <row r="36" ht="15.75" customHeight="1">
      <c r="A36" s="76"/>
      <c r="B36" s="76"/>
      <c r="C36" s="76"/>
      <c r="D36" s="76"/>
      <c r="E36" s="76"/>
      <c r="F36" s="76"/>
      <c r="G36" s="76"/>
    </row>
    <row r="37" ht="15.75" customHeight="1">
      <c r="A37" s="76"/>
      <c r="B37" s="76"/>
      <c r="C37" s="76"/>
      <c r="D37" s="76"/>
      <c r="E37" s="76"/>
      <c r="F37" s="76"/>
      <c r="G37" s="76"/>
    </row>
    <row r="38" ht="15.75" customHeight="1">
      <c r="A38" s="76"/>
      <c r="B38" s="76"/>
      <c r="C38" s="76"/>
      <c r="D38" s="76"/>
      <c r="E38" s="76"/>
      <c r="F38" s="76"/>
      <c r="G38" s="76"/>
    </row>
    <row r="39" ht="15.75" customHeight="1">
      <c r="A39" s="76"/>
      <c r="B39" s="76"/>
      <c r="C39" s="76"/>
      <c r="D39" s="76"/>
      <c r="E39" s="76"/>
      <c r="F39" s="76"/>
      <c r="G39" s="76"/>
    </row>
    <row r="40" ht="15.75" customHeight="1">
      <c r="A40" s="76"/>
      <c r="B40" s="76"/>
      <c r="C40" s="76"/>
      <c r="D40" s="76"/>
      <c r="E40" s="76"/>
      <c r="F40" s="76"/>
      <c r="G40" s="76"/>
    </row>
    <row r="41" ht="15.75" customHeight="1">
      <c r="A41" s="76"/>
      <c r="B41" s="76"/>
      <c r="C41" s="76"/>
      <c r="D41" s="76"/>
      <c r="E41" s="76"/>
      <c r="F41" s="76"/>
      <c r="G41" s="76"/>
    </row>
    <row r="42" ht="15.75" customHeight="1">
      <c r="A42" s="76"/>
      <c r="B42" s="76"/>
      <c r="C42" s="76"/>
      <c r="D42" s="76"/>
      <c r="E42" s="76"/>
      <c r="F42" s="76"/>
      <c r="G42" s="76"/>
    </row>
    <row r="43" ht="15.75" customHeight="1">
      <c r="A43" s="76"/>
      <c r="B43" s="76"/>
      <c r="C43" s="76"/>
      <c r="D43" s="76"/>
      <c r="E43" s="76"/>
      <c r="F43" s="76"/>
      <c r="G43" s="76"/>
    </row>
    <row r="44" ht="15.75" customHeight="1">
      <c r="A44" s="76"/>
      <c r="B44" s="76"/>
      <c r="C44" s="76"/>
      <c r="D44" s="76"/>
      <c r="E44" s="76"/>
      <c r="F44" s="76"/>
      <c r="G44" s="76"/>
    </row>
    <row r="45" ht="15.75" customHeight="1">
      <c r="A45" s="76"/>
      <c r="B45" s="76"/>
      <c r="C45" s="76"/>
      <c r="D45" s="76"/>
      <c r="E45" s="76"/>
      <c r="F45" s="76"/>
      <c r="G45" s="76"/>
    </row>
    <row r="46" ht="15.75" customHeight="1">
      <c r="A46" s="76"/>
      <c r="B46" s="76"/>
      <c r="C46" s="76"/>
      <c r="D46" s="76"/>
      <c r="E46" s="76"/>
      <c r="F46" s="76"/>
      <c r="G46" s="76"/>
    </row>
    <row r="47" ht="15.75" customHeight="1">
      <c r="A47" s="76"/>
      <c r="B47" s="76"/>
      <c r="C47" s="76"/>
      <c r="D47" s="76"/>
      <c r="E47" s="76"/>
      <c r="F47" s="76"/>
      <c r="G47" s="76"/>
    </row>
    <row r="48" ht="15.75" customHeight="1">
      <c r="A48" s="76"/>
      <c r="B48" s="76"/>
      <c r="C48" s="76"/>
      <c r="D48" s="76"/>
      <c r="E48" s="76"/>
      <c r="F48" s="76"/>
      <c r="G48" s="76"/>
    </row>
    <row r="49" ht="15.75" customHeight="1">
      <c r="A49" s="76"/>
      <c r="B49" s="76"/>
      <c r="C49" s="76"/>
      <c r="D49" s="76"/>
      <c r="E49" s="76"/>
      <c r="F49" s="76"/>
      <c r="G49" s="76"/>
    </row>
    <row r="50" ht="15.75" customHeight="1">
      <c r="A50" s="76"/>
      <c r="B50" s="76"/>
      <c r="C50" s="76"/>
      <c r="D50" s="76"/>
      <c r="E50" s="76"/>
      <c r="F50" s="76"/>
      <c r="G50" s="76"/>
    </row>
    <row r="51" ht="15.75" customHeight="1">
      <c r="A51" s="76"/>
      <c r="B51" s="76"/>
      <c r="C51" s="76"/>
      <c r="D51" s="76"/>
      <c r="E51" s="76"/>
      <c r="F51" s="76"/>
      <c r="G51" s="76"/>
    </row>
    <row r="52" ht="15.75" customHeight="1">
      <c r="A52" s="76"/>
      <c r="B52" s="76"/>
      <c r="C52" s="76"/>
      <c r="D52" s="76"/>
      <c r="E52" s="76"/>
      <c r="F52" s="76"/>
      <c r="G52" s="76"/>
    </row>
    <row r="53" ht="15.75" customHeight="1">
      <c r="A53" s="76"/>
      <c r="B53" s="76"/>
      <c r="C53" s="76"/>
      <c r="D53" s="76"/>
      <c r="E53" s="76"/>
      <c r="F53" s="76"/>
      <c r="G53" s="76"/>
    </row>
    <row r="54" ht="15.75" customHeight="1">
      <c r="A54" s="76"/>
      <c r="B54" s="76"/>
      <c r="C54" s="76"/>
      <c r="D54" s="76"/>
      <c r="E54" s="76"/>
      <c r="F54" s="76"/>
      <c r="G54" s="76"/>
    </row>
    <row r="55" ht="15.75" customHeight="1">
      <c r="A55" s="76"/>
      <c r="B55" s="76"/>
      <c r="C55" s="76"/>
      <c r="D55" s="76"/>
      <c r="E55" s="76"/>
      <c r="F55" s="76"/>
      <c r="G55" s="76"/>
    </row>
    <row r="56" ht="15.75" customHeight="1">
      <c r="A56" s="76"/>
      <c r="B56" s="76"/>
      <c r="C56" s="76"/>
      <c r="D56" s="76"/>
      <c r="E56" s="76"/>
      <c r="F56" s="76"/>
      <c r="G56" s="76"/>
    </row>
    <row r="57" ht="15.75" customHeight="1">
      <c r="A57" s="76"/>
      <c r="B57" s="76"/>
      <c r="C57" s="76"/>
      <c r="D57" s="76"/>
      <c r="E57" s="76"/>
      <c r="F57" s="76"/>
      <c r="G57" s="76"/>
    </row>
    <row r="58" ht="15.75" customHeight="1">
      <c r="A58" s="76"/>
      <c r="B58" s="76"/>
      <c r="C58" s="76"/>
      <c r="D58" s="76"/>
      <c r="E58" s="76"/>
      <c r="F58" s="76"/>
      <c r="G58" s="76"/>
    </row>
    <row r="59" ht="15.75" customHeight="1">
      <c r="A59" s="76"/>
      <c r="B59" s="76"/>
      <c r="C59" s="76"/>
      <c r="D59" s="76"/>
      <c r="E59" s="76"/>
      <c r="F59" s="76"/>
      <c r="G59" s="76"/>
    </row>
    <row r="60" ht="15.75" customHeight="1">
      <c r="A60" s="76"/>
      <c r="B60" s="76"/>
      <c r="C60" s="76"/>
      <c r="D60" s="76"/>
      <c r="E60" s="76"/>
      <c r="F60" s="76"/>
      <c r="G60" s="76"/>
    </row>
    <row r="61" ht="15.75" customHeight="1">
      <c r="A61" s="76"/>
      <c r="B61" s="76"/>
      <c r="C61" s="76"/>
      <c r="D61" s="76"/>
      <c r="E61" s="76"/>
      <c r="F61" s="76"/>
      <c r="G61" s="76"/>
    </row>
    <row r="62" ht="15.75" customHeight="1">
      <c r="A62" s="76"/>
      <c r="B62" s="76"/>
      <c r="C62" s="76"/>
      <c r="D62" s="76"/>
      <c r="E62" s="76"/>
      <c r="F62" s="76"/>
      <c r="G62" s="76"/>
    </row>
    <row r="63" ht="15.75" customHeight="1">
      <c r="A63" s="76"/>
      <c r="B63" s="76"/>
      <c r="C63" s="76"/>
      <c r="D63" s="76"/>
      <c r="E63" s="76"/>
      <c r="F63" s="76"/>
      <c r="G63" s="76"/>
    </row>
    <row r="64" ht="15.75" customHeight="1">
      <c r="A64" s="76"/>
      <c r="B64" s="76"/>
      <c r="C64" s="76"/>
      <c r="D64" s="76"/>
      <c r="E64" s="76"/>
      <c r="F64" s="76"/>
      <c r="G64" s="76"/>
    </row>
    <row r="65" ht="15.75" customHeight="1">
      <c r="A65" s="76"/>
      <c r="B65" s="76"/>
      <c r="C65" s="76"/>
      <c r="D65" s="76"/>
      <c r="E65" s="76"/>
      <c r="F65" s="76"/>
      <c r="G65" s="76"/>
    </row>
    <row r="66" ht="15.75" customHeight="1">
      <c r="A66" s="76"/>
      <c r="B66" s="76"/>
      <c r="C66" s="76"/>
      <c r="D66" s="76"/>
      <c r="E66" s="76"/>
      <c r="F66" s="76"/>
      <c r="G66" s="76"/>
    </row>
    <row r="67" ht="15.75" customHeight="1">
      <c r="A67" s="76"/>
      <c r="B67" s="76"/>
      <c r="C67" s="76"/>
      <c r="D67" s="76"/>
      <c r="E67" s="76"/>
      <c r="F67" s="76"/>
      <c r="G67" s="76"/>
    </row>
    <row r="68" ht="15.75" customHeight="1">
      <c r="A68" s="76"/>
      <c r="B68" s="76"/>
      <c r="C68" s="76"/>
      <c r="D68" s="76"/>
      <c r="E68" s="76"/>
      <c r="F68" s="76"/>
      <c r="G68" s="76"/>
    </row>
    <row r="69" ht="15.75" customHeight="1">
      <c r="A69" s="76"/>
      <c r="B69" s="76"/>
      <c r="C69" s="76"/>
      <c r="D69" s="76"/>
      <c r="E69" s="76"/>
      <c r="F69" s="76"/>
      <c r="G69" s="76"/>
    </row>
    <row r="70" ht="15.75" customHeight="1">
      <c r="A70" s="76"/>
      <c r="B70" s="76"/>
      <c r="C70" s="76"/>
      <c r="D70" s="76"/>
      <c r="E70" s="76"/>
      <c r="F70" s="76"/>
      <c r="G70" s="76"/>
    </row>
    <row r="71" ht="15.75" customHeight="1">
      <c r="A71" s="76"/>
      <c r="B71" s="76"/>
      <c r="C71" s="76"/>
      <c r="D71" s="76"/>
      <c r="E71" s="76"/>
      <c r="F71" s="76"/>
      <c r="G71" s="76"/>
    </row>
    <row r="72" ht="15.75" customHeight="1">
      <c r="A72" s="76"/>
      <c r="B72" s="76"/>
      <c r="C72" s="76"/>
      <c r="D72" s="76"/>
      <c r="E72" s="76"/>
      <c r="F72" s="76"/>
      <c r="G72" s="76"/>
    </row>
    <row r="73" ht="15.75" customHeight="1">
      <c r="A73" s="76"/>
      <c r="B73" s="76"/>
      <c r="C73" s="76"/>
      <c r="D73" s="76"/>
      <c r="E73" s="76"/>
      <c r="F73" s="76"/>
      <c r="G73" s="76"/>
    </row>
    <row r="74" ht="15.75" customHeight="1">
      <c r="A74" s="76"/>
      <c r="B74" s="76"/>
      <c r="C74" s="76"/>
      <c r="D74" s="76"/>
      <c r="E74" s="76"/>
      <c r="F74" s="76"/>
      <c r="G74" s="76"/>
    </row>
    <row r="75" ht="15.75" customHeight="1">
      <c r="A75" s="76"/>
      <c r="B75" s="76"/>
      <c r="C75" s="76"/>
      <c r="D75" s="76"/>
      <c r="E75" s="76"/>
      <c r="F75" s="76"/>
      <c r="G75" s="76"/>
    </row>
    <row r="76" ht="15.75" customHeight="1">
      <c r="A76" s="76"/>
      <c r="B76" s="76"/>
      <c r="C76" s="76"/>
      <c r="D76" s="76"/>
      <c r="E76" s="76"/>
      <c r="F76" s="76"/>
      <c r="G76" s="76"/>
    </row>
    <row r="77" ht="15.75" customHeight="1">
      <c r="A77" s="76"/>
      <c r="B77" s="76"/>
      <c r="C77" s="76"/>
      <c r="D77" s="76"/>
      <c r="E77" s="76"/>
      <c r="F77" s="76"/>
      <c r="G77" s="76"/>
    </row>
    <row r="78" ht="15.75" customHeight="1">
      <c r="A78" s="76"/>
      <c r="B78" s="76"/>
      <c r="C78" s="76"/>
      <c r="D78" s="76"/>
      <c r="E78" s="76"/>
      <c r="F78" s="76"/>
      <c r="G78" s="76"/>
    </row>
    <row r="79" ht="15.75" customHeight="1">
      <c r="A79" s="76"/>
      <c r="B79" s="76"/>
      <c r="C79" s="76"/>
      <c r="D79" s="76"/>
      <c r="E79" s="76"/>
      <c r="F79" s="76"/>
      <c r="G79" s="76"/>
    </row>
    <row r="80" ht="15.75" customHeight="1">
      <c r="A80" s="76"/>
      <c r="B80" s="76"/>
      <c r="C80" s="76"/>
      <c r="D80" s="76"/>
      <c r="E80" s="76"/>
      <c r="F80" s="76"/>
      <c r="G80" s="76"/>
    </row>
    <row r="81" ht="15.75" customHeight="1">
      <c r="A81" s="76"/>
      <c r="B81" s="76"/>
      <c r="C81" s="76"/>
      <c r="D81" s="76"/>
      <c r="E81" s="76"/>
      <c r="F81" s="76"/>
      <c r="G81" s="76"/>
    </row>
    <row r="82" ht="15.75" customHeight="1">
      <c r="A82" s="76"/>
      <c r="B82" s="76"/>
      <c r="C82" s="76"/>
      <c r="D82" s="76"/>
      <c r="E82" s="76"/>
      <c r="F82" s="76"/>
      <c r="G82" s="76"/>
    </row>
    <row r="83" ht="15.75" customHeight="1">
      <c r="A83" s="76"/>
      <c r="B83" s="76"/>
      <c r="C83" s="76"/>
      <c r="D83" s="76"/>
      <c r="E83" s="76"/>
      <c r="F83" s="76"/>
      <c r="G83" s="76"/>
    </row>
    <row r="84" ht="15.75" customHeight="1">
      <c r="A84" s="76"/>
      <c r="B84" s="76"/>
      <c r="C84" s="76"/>
      <c r="D84" s="76"/>
      <c r="E84" s="76"/>
      <c r="F84" s="76"/>
      <c r="G84" s="76"/>
    </row>
    <row r="85" ht="15.75" customHeight="1">
      <c r="A85" s="76"/>
      <c r="B85" s="76"/>
      <c r="C85" s="76"/>
      <c r="D85" s="76"/>
      <c r="E85" s="76"/>
      <c r="F85" s="76"/>
      <c r="G85" s="76"/>
    </row>
    <row r="86" ht="15.75" customHeight="1">
      <c r="A86" s="76"/>
      <c r="B86" s="76"/>
      <c r="C86" s="76"/>
      <c r="D86" s="76"/>
      <c r="E86" s="76"/>
      <c r="F86" s="76"/>
      <c r="G86" s="76"/>
    </row>
    <row r="87" ht="15.75" customHeight="1">
      <c r="A87" s="76"/>
      <c r="B87" s="76"/>
      <c r="C87" s="76"/>
      <c r="D87" s="76"/>
      <c r="E87" s="76"/>
      <c r="F87" s="76"/>
      <c r="G87" s="76"/>
    </row>
    <row r="88" ht="15.75" customHeight="1">
      <c r="A88" s="76"/>
      <c r="B88" s="76"/>
      <c r="C88" s="76"/>
      <c r="D88" s="76"/>
      <c r="E88" s="76"/>
      <c r="F88" s="76"/>
      <c r="G88" s="76"/>
    </row>
    <row r="89" ht="15.75" customHeight="1">
      <c r="A89" s="76"/>
      <c r="B89" s="76"/>
      <c r="C89" s="76"/>
      <c r="D89" s="76"/>
      <c r="E89" s="76"/>
      <c r="F89" s="76"/>
      <c r="G89" s="76"/>
    </row>
    <row r="90" ht="15.75" customHeight="1">
      <c r="A90" s="76"/>
      <c r="B90" s="76"/>
      <c r="C90" s="76"/>
      <c r="D90" s="76"/>
      <c r="E90" s="76"/>
      <c r="F90" s="76"/>
      <c r="G90" s="76"/>
    </row>
    <row r="91" ht="15.75" customHeight="1">
      <c r="A91" s="76"/>
      <c r="B91" s="76"/>
      <c r="C91" s="76"/>
      <c r="D91" s="76"/>
      <c r="E91" s="76"/>
      <c r="F91" s="76"/>
      <c r="G91" s="76"/>
    </row>
    <row r="92" ht="15.75" customHeight="1">
      <c r="A92" s="76"/>
      <c r="B92" s="76"/>
      <c r="C92" s="76"/>
      <c r="D92" s="76"/>
      <c r="E92" s="76"/>
      <c r="F92" s="76"/>
      <c r="G92" s="76"/>
    </row>
    <row r="93" ht="15.75" customHeight="1">
      <c r="A93" s="76"/>
      <c r="B93" s="76"/>
      <c r="C93" s="76"/>
      <c r="D93" s="76"/>
      <c r="E93" s="76"/>
      <c r="F93" s="76"/>
      <c r="G93" s="76"/>
    </row>
    <row r="94" ht="15.75" customHeight="1">
      <c r="A94" s="76"/>
      <c r="B94" s="76"/>
      <c r="C94" s="76"/>
      <c r="D94" s="76"/>
      <c r="E94" s="76"/>
      <c r="F94" s="76"/>
      <c r="G94" s="76"/>
    </row>
    <row r="95" ht="15.75" customHeight="1">
      <c r="A95" s="76"/>
      <c r="B95" s="76"/>
      <c r="C95" s="76"/>
      <c r="D95" s="76"/>
      <c r="E95" s="76"/>
      <c r="F95" s="76"/>
      <c r="G95" s="76"/>
    </row>
    <row r="96" ht="15.75" customHeight="1">
      <c r="A96" s="76"/>
      <c r="B96" s="76"/>
      <c r="C96" s="76"/>
      <c r="D96" s="76"/>
      <c r="E96" s="76"/>
      <c r="F96" s="76"/>
      <c r="G96" s="76"/>
    </row>
    <row r="97" ht="15.75" customHeight="1">
      <c r="A97" s="76"/>
      <c r="B97" s="76"/>
      <c r="C97" s="76"/>
      <c r="D97" s="76"/>
      <c r="E97" s="76"/>
      <c r="F97" s="76"/>
      <c r="G97" s="76"/>
    </row>
    <row r="98" ht="15.75" customHeight="1">
      <c r="A98" s="76"/>
      <c r="B98" s="76"/>
      <c r="C98" s="76"/>
      <c r="D98" s="76"/>
      <c r="E98" s="76"/>
      <c r="F98" s="76"/>
      <c r="G98" s="76"/>
    </row>
    <row r="99" ht="15.75" customHeight="1">
      <c r="A99" s="76"/>
      <c r="B99" s="76"/>
      <c r="C99" s="76"/>
      <c r="D99" s="76"/>
      <c r="E99" s="76"/>
      <c r="F99" s="76"/>
      <c r="G99" s="76"/>
    </row>
    <row r="100" ht="15.75" customHeight="1">
      <c r="A100" s="76"/>
      <c r="B100" s="76"/>
      <c r="C100" s="76"/>
      <c r="D100" s="76"/>
      <c r="E100" s="76"/>
      <c r="F100" s="76"/>
      <c r="G100" s="76"/>
    </row>
    <row r="101" ht="15.75" customHeight="1">
      <c r="A101" s="76"/>
      <c r="B101" s="76"/>
      <c r="C101" s="76"/>
      <c r="D101" s="76"/>
      <c r="E101" s="76"/>
      <c r="F101" s="76"/>
      <c r="G101" s="76"/>
    </row>
    <row r="102" ht="15.75" customHeight="1">
      <c r="A102" s="76"/>
      <c r="B102" s="76"/>
      <c r="C102" s="76"/>
      <c r="D102" s="76"/>
      <c r="E102" s="76"/>
      <c r="F102" s="76"/>
      <c r="G102" s="76"/>
    </row>
    <row r="103" ht="15.75" customHeight="1">
      <c r="A103" s="76"/>
      <c r="B103" s="76"/>
      <c r="C103" s="76"/>
      <c r="D103" s="76"/>
      <c r="E103" s="76"/>
      <c r="F103" s="76"/>
      <c r="G103" s="76"/>
    </row>
    <row r="104" ht="15.75" customHeight="1">
      <c r="A104" s="76"/>
      <c r="B104" s="76"/>
      <c r="C104" s="76"/>
      <c r="D104" s="76"/>
      <c r="E104" s="76"/>
      <c r="F104" s="76"/>
      <c r="G104" s="76"/>
    </row>
    <row r="105" ht="15.75" customHeight="1">
      <c r="A105" s="76"/>
      <c r="B105" s="76"/>
      <c r="C105" s="76"/>
      <c r="D105" s="76"/>
      <c r="E105" s="76"/>
      <c r="F105" s="76"/>
      <c r="G105" s="76"/>
    </row>
    <row r="106" ht="15.75" customHeight="1">
      <c r="A106" s="76"/>
      <c r="B106" s="76"/>
      <c r="C106" s="76"/>
      <c r="D106" s="76"/>
      <c r="E106" s="76"/>
      <c r="F106" s="76"/>
      <c r="G106" s="76"/>
    </row>
    <row r="107" ht="15.75" customHeight="1">
      <c r="A107" s="76"/>
      <c r="B107" s="76"/>
      <c r="C107" s="76"/>
      <c r="D107" s="76"/>
      <c r="E107" s="76"/>
      <c r="F107" s="76"/>
      <c r="G107" s="76"/>
    </row>
    <row r="108" ht="15.75" customHeight="1">
      <c r="A108" s="76"/>
      <c r="B108" s="76"/>
      <c r="C108" s="76"/>
      <c r="D108" s="76"/>
      <c r="E108" s="76"/>
      <c r="F108" s="76"/>
      <c r="G108" s="76"/>
    </row>
    <row r="109" ht="15.75" customHeight="1">
      <c r="A109" s="76"/>
      <c r="B109" s="76"/>
      <c r="C109" s="76"/>
      <c r="D109" s="76"/>
      <c r="E109" s="76"/>
      <c r="F109" s="76"/>
      <c r="G109" s="76"/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G1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2026-04-29T18:39:24Z</dcterms:created>
  <dc:creator>Jamille Tomaz</dc:creator>
</cp:coreProperties>
</file>