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5.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genda dos Processos" sheetId="1" r:id="rId4"/>
    <sheet state="visible" name="Lista de Siglas" sheetId="2" r:id="rId5"/>
    <sheet state="visible" name="Equipe Responsável" sheetId="3" r:id="rId6"/>
    <sheet state="visible" name="ETAPA 1. FIXAÇÃO DE OBJETIVOS" sheetId="4" r:id="rId7"/>
    <sheet state="visible" name="ETAPA 2. IDENTIFICAÇÃO DE EVENT" sheetId="5" r:id="rId8"/>
    <sheet state="visible" name="ETAPA 3. AVALIAÇÃO DE RISCOS" sheetId="6" r:id="rId9"/>
    <sheet state="visible" name="ETAPA 4. RESPOSTA AOS RISCOS" sheetId="7" r:id="rId10"/>
    <sheet state="visible" name="ETAPA 5. ATIVIDADES DE CONTROLE" sheetId="8" r:id="rId11"/>
    <sheet state="visible" name="OCORRÊNCIAS DE RISCO" sheetId="9" r:id="rId12"/>
  </sheets>
  <definedNames>
    <definedName hidden="1" localSheetId="1" name="_xlnm._FilterDatabase">'Lista de Siglas'!$A$1:$B$22</definedName>
    <definedName hidden="1" localSheetId="2" name="_xlnm._FilterDatabase">'Equipe Responsável'!$A$1:$D$7</definedName>
    <definedName hidden="1" localSheetId="4" name="_xlnm._FilterDatabase">'ETAPA 2. IDENTIFICAÇÃO DE EVENT'!$A$2:$F$21</definedName>
  </definedNames>
  <calcPr/>
  <extLst>
    <ext uri="GoogleSheetsCustomDataVersion2">
      <go:sheetsCustomData xmlns:go="http://customooxmlschemas.google.com/" r:id="rId13" roundtripDataChecksum="1yV+qo4D/mZByWqMBshU80OPu9xECUYtV4OekclrsmY="/>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C6">
      <text>
        <t xml:space="preserve">Alinhar os objetivos ao Mapa Estratégico.
https://pdi.ufc.br/pt/o-pdi-da-ufc/o-plano-de-desenvolvimento-institucional-2023-2027/
======</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A2">
      <text>
        <t xml:space="preserve">Evento de risco: evento que pode evitar, atrasar,
prejudicar ou impedir o cumprimento dos objetivos
identificados na Etapa 1 (Fixação de Objetivos)
======</t>
      </text>
    </comment>
    <comment authorId="0" ref="B2">
      <text>
        <t xml:space="preserve">Tipo do risco: indica se o evento de risco é uma
oportunidade ou uma ameaça
======</t>
      </text>
    </comment>
    <comment authorId="0" ref="C2">
      <text>
        <t xml:space="preserve">Categoria do Risco: diz respeito à origem dos fatores
que influenciam o evento de risco, de acordo com a
Política de Gestão de Riscos da UFC
======</t>
      </text>
    </comment>
    <comment authorId="0" ref="E2">
      <text>
        <t xml:space="preserve">Causas do risco: fatores que desencadeiam a ocorrência
do evento de risco.
======</t>
      </text>
    </comment>
    <comment authorId="0" ref="F2">
      <text>
        <t xml:space="preserve">Consequências do risco: possíveis efeitos da ocorrência
do evento de risco
======</t>
      </text>
    </comment>
  </commentLi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D2">
      <text>
        <t xml:space="preserve">Probabilidade: chance de ocorrência de um determinado
evento de risco
======</t>
      </text>
    </comment>
    <comment authorId="0" ref="F2">
      <text>
        <t xml:space="preserve">Impacto: avaliação da magnitude da ocorrência do
evento perante os objetivos estratégicos da organização
======</t>
      </text>
    </comment>
    <comment authorId="0" ref="H2">
      <text>
        <t xml:space="preserve">Risco Inerente = Probabilidade X Impacto
======</t>
      </text>
    </comment>
    <comment authorId="0" ref="J2">
      <text>
        <t xml:space="preserve">Ações preventivas: medidas que visam diminuir
a probabilidade de ocorrência do evento;
======</t>
      </text>
    </comment>
    <comment authorId="0" ref="K2">
      <text>
        <t xml:space="preserve">Ações de contingência: ações imediatas que
devem ser executadas em caso de ocorrência
do evento, com o objetivo de atenuar seu
impacto (consequências).
======</t>
      </text>
    </comment>
  </commentList>
</comments>
</file>

<file path=xl/comments4.xml><?xml version="1.0" encoding="utf-8"?>
<comments xmlns:r="http://schemas.openxmlformats.org/officeDocument/2006/relationships" xmlns="http://schemas.openxmlformats.org/spreadsheetml/2006/main" xmlns:xr="http://schemas.microsoft.com/office/spreadsheetml/2014/revision">
  <authors>
    <author/>
  </authors>
  <commentList>
    <comment authorId="0" ref="C2">
      <text>
        <t xml:space="preserve">Para cada risco priorizado deve ser selecionada
uma opção de tratamento. Essa escolha depende do nível do
risco e dos custos associados à implementação dos controles,
conforme Quadro 14 do Plano de Gestão de Risco (PGR). 
https://secretariadegovernanca.ufc.br/wp-content/uploads/2020/08/plano-de-gestAo-de-riscos.pdf
======</t>
      </text>
    </comment>
  </commentList>
</comments>
</file>

<file path=xl/comments5.xml><?xml version="1.0" encoding="utf-8"?>
<comments xmlns:r="http://schemas.openxmlformats.org/officeDocument/2006/relationships" xmlns="http://schemas.openxmlformats.org/spreadsheetml/2006/main" xmlns:xr="http://schemas.microsoft.com/office/spreadsheetml/2014/revision">
  <authors>
    <author/>
  </authors>
  <commentList>
    <comment authorId="0" ref="C2">
      <text>
        <t xml:space="preserve">Responsável pela implementação das medidas de tratamento, esse deve ser um servidor ou o cargo cujo designado seja automaticamente associado ao Plano de Tratamento
======</t>
      </text>
    </comment>
    <comment authorId="0" ref="D2">
      <text>
        <t xml:space="preserve">Data prevista para o início da implementação
======</t>
      </text>
    </comment>
    <comment authorId="0" ref="E2">
      <text>
        <t xml:space="preserve">Data prevista para o término da implementação
======</t>
      </text>
    </comment>
    <comment authorId="0" ref="G2">
      <text>
        <t xml:space="preserve">Ações preventivas: medidas que visam diminuir
a probabilidade de ocorrência do evento
======</t>
      </text>
    </comment>
    <comment authorId="0" ref="H2">
      <text>
        <t xml:space="preserve">Monitoramento: periodicidade e/ou mecanismos
adotados para verificar a implementação das
ações
======</t>
      </text>
    </comment>
    <comment authorId="0" ref="I2">
      <text>
        <t xml:space="preserve">Gatilho: situação que determina o início das
ações de contingência
======</t>
      </text>
    </comment>
    <comment authorId="0" ref="J2">
      <text>
        <t xml:space="preserve">Ações de contingência: ações imediatas que
devem ser executadas em caso de ocorrência
do evento, com o objetivo de atenuar seu
impacto (consequências)
======</t>
      </text>
    </comment>
    <comment authorId="0" ref="K2">
      <text>
        <t xml:space="preserve">Responsável pela implementação das medidas de contingência, este deve ser um servidor ou o cargo cujo designado seja automaticamente associado ao Plano de contingência que deve ser imediatamente comunicado em caso de ocorrência do risco para que possa demandar a execução das ações de contingência.
======</t>
      </text>
    </comment>
  </commentList>
</comments>
</file>

<file path=xl/sharedStrings.xml><?xml version="1.0" encoding="utf-8"?>
<sst xmlns="http://schemas.openxmlformats.org/spreadsheetml/2006/main" count="454" uniqueCount="271">
  <si>
    <t>Legenda</t>
  </si>
  <si>
    <t>Processo</t>
  </si>
  <si>
    <t>E</t>
  </si>
  <si>
    <t>Pensão Civil por Morte</t>
  </si>
  <si>
    <t>Sigla</t>
  </si>
  <si>
    <t>Significado da Sigla</t>
  </si>
  <si>
    <t>AFD</t>
  </si>
  <si>
    <t>Assentamento Funcional Digital</t>
  </si>
  <si>
    <t>CGAUD</t>
  </si>
  <si>
    <t>Coordenadoria Geral de Auditoria</t>
  </si>
  <si>
    <t>CGU</t>
  </si>
  <si>
    <t>Controladoria Geral da União</t>
  </si>
  <si>
    <t>COLEP/PROGEP</t>
  </si>
  <si>
    <t>Coordenadoria de Legislação de Pessoal e Controle</t>
  </si>
  <si>
    <t>COQVT/PROGEP</t>
  </si>
  <si>
    <t>Coordenadoria de Qualidade de Vida no Trabalho</t>
  </si>
  <si>
    <t>CORE/PROGEP</t>
  </si>
  <si>
    <t>Coordenadoria de Relacionamento e Experiência do Servidor</t>
  </si>
  <si>
    <t>DIAPE/COPAG/PROGEP</t>
  </si>
  <si>
    <t>Divisão de Aposentadorias e Pensões</t>
  </si>
  <si>
    <t>DIPES/COQVT/PROGEP</t>
  </si>
  <si>
    <t>Divisão de Perícia em Saúde</t>
  </si>
  <si>
    <t>LGPD</t>
  </si>
  <si>
    <t>Lei Geral de Proteção de Dados Pessoais</t>
  </si>
  <si>
    <t>NCI</t>
  </si>
  <si>
    <t>Nota de Controle Interno</t>
  </si>
  <si>
    <t>PAD</t>
  </si>
  <si>
    <t>Processo Administrativo Disciplinar</t>
  </si>
  <si>
    <t>PROGEP</t>
  </si>
  <si>
    <t>Pró-Reitoria de Gestão de Pessoas</t>
  </si>
  <si>
    <t>SEI</t>
  </si>
  <si>
    <t>Sistema Eletrônico de Informações</t>
  </si>
  <si>
    <t>SIGEPE</t>
  </si>
  <si>
    <t>Sistema de Gestão de Pessoas do Governo Federal</t>
  </si>
  <si>
    <t>SIGPRH</t>
  </si>
  <si>
    <t>Sistema Integrado de Gestão, Planejamento e Recursos Humanos</t>
  </si>
  <si>
    <t>SIPAC</t>
  </si>
  <si>
    <t>Sistema de Patrimônio, Administração e Contratos</t>
  </si>
  <si>
    <t>SIPEC</t>
  </si>
  <si>
    <t>Sistema de Pessoal Civil da Administração Federal</t>
  </si>
  <si>
    <t>SIPPAG</t>
  </si>
  <si>
    <t>Sistema Integrado de Protocolo Pagamento e Gestão.</t>
  </si>
  <si>
    <t>TCU</t>
  </si>
  <si>
    <t>Tribunal de Contas da União</t>
  </si>
  <si>
    <t>UFC</t>
  </si>
  <si>
    <t>Universidade Federal do Ceará</t>
  </si>
  <si>
    <t>Nome</t>
  </si>
  <si>
    <t>Siape</t>
  </si>
  <si>
    <t>Unidade</t>
  </si>
  <si>
    <t>Competência</t>
  </si>
  <si>
    <t>Marlon Bruno Matos Paiva</t>
  </si>
  <si>
    <t>Gestor responsável pelo gerenciamento de riscos</t>
  </si>
  <si>
    <t>Islane Vidal Fonteles</t>
  </si>
  <si>
    <t>Equipe Técnica Designada</t>
  </si>
  <si>
    <t>Saulo de Sousa Nogueira Costa</t>
  </si>
  <si>
    <t>Tárcio Pinho de Morais</t>
  </si>
  <si>
    <t>Denilson Sales do Nascimento</t>
  </si>
  <si>
    <t>Equipe Responsável pelo Plano de Tratamento e Contingência</t>
  </si>
  <si>
    <t>Naiara Jady Candido Oliveira</t>
  </si>
  <si>
    <t>Planilha de Gerenciamento de Riscos</t>
  </si>
  <si>
    <t>Unidade:</t>
  </si>
  <si>
    <t>Pró-reitoria de Gestão de Pessoas (PROGEP)</t>
  </si>
  <si>
    <t>Setor:</t>
  </si>
  <si>
    <t>Divisão de Aposentadorias e Pensões (DIAPE)</t>
  </si>
  <si>
    <t>Responsável pelo gerenciamento:</t>
  </si>
  <si>
    <t>Portaria nº 2328/PROGEP/UFC, de 28 de maio de 2024.</t>
  </si>
  <si>
    <t>Processos</t>
  </si>
  <si>
    <t>Objetivos dos Processos</t>
  </si>
  <si>
    <t>Objetivo Específico do Mapa Estratégico</t>
  </si>
  <si>
    <t>Analisar as solicitações de Pensão Civil por Morte de acordo com os requisitos legais</t>
  </si>
  <si>
    <t>Garantir a excelência na gestão de pessoas</t>
  </si>
  <si>
    <t>Evento de Risco</t>
  </si>
  <si>
    <t>Tipo de Risco</t>
  </si>
  <si>
    <t>Categoria</t>
  </si>
  <si>
    <t>Tipo de Risco de Integridade</t>
  </si>
  <si>
    <t>Causas</t>
  </si>
  <si>
    <t>Consequências</t>
  </si>
  <si>
    <t>É observado em quais processos?</t>
  </si>
  <si>
    <t>Violação do sigilo profissional</t>
  </si>
  <si>
    <t>Ameaça</t>
  </si>
  <si>
    <t>Integridade</t>
  </si>
  <si>
    <t>Corrupção</t>
  </si>
  <si>
    <t>Falta de restrição de acesso à dados pessoais;
Desconhecimento de políticas de proteção de dados;
Treinamento inadequado dos servidores responsáveis; e
Falta de responsabilização
Falta de subunidades no SEI do HUWC e MEAC</t>
  </si>
  <si>
    <t>Quebra do princípio da impessoalidade (Improbidade Administrativa)
Uso de dados pessoais pelos servidores encarregados e demais servidores</t>
  </si>
  <si>
    <t>Suborno para concessão de aposentadorias e pensões</t>
  </si>
  <si>
    <t xml:space="preserve">Agilidade ou retardamento de atividades do processo; e 
</t>
  </si>
  <si>
    <t xml:space="preserve">Enriquecimento ilícito do servidor
</t>
  </si>
  <si>
    <t>Falsificação de Documentos/
Inserção de dados falsos no sistema</t>
  </si>
  <si>
    <t>Fraude</t>
  </si>
  <si>
    <t>Solicitante não preenche os requisitos para a solicitação feita;
Solicitante não possui os documentos necessários; e 
Solicitante não possui a documentação original</t>
  </si>
  <si>
    <t>Concessão de benefício de forma indevida
Aumento de diligências com questionamento por parte dos órgãos de controle</t>
  </si>
  <si>
    <t>Desídia</t>
  </si>
  <si>
    <t>Desvio de Conduta</t>
  </si>
  <si>
    <t xml:space="preserve">Desinteresse e Desmotivação do servidor da atividade desempenhada; e
</t>
  </si>
  <si>
    <t>Morosidade do Processo
Conceder o benefício sem a documentação adequada
Diligências CGU</t>
  </si>
  <si>
    <t>Desrespeito à Diversidade</t>
  </si>
  <si>
    <t>Falta de treinamento periódico para atendimento ao público;
Servidores não capacitados para atendimento ao público;
Falta de profissionalismo; e
Estabelecimento de critérios diferentes para aposentadoria em relação a orientação de gênero</t>
  </si>
  <si>
    <t xml:space="preserve">Favorecimento de uma categoria em detrimento de outra
Denúncia na Ouvidoria </t>
  </si>
  <si>
    <t>Tráfico de Influência</t>
  </si>
  <si>
    <t>Favorecimento de outrem pela relação de amizade/proximidade; e
Desfavorecimento de outrem pela relação de inimizade/falta de proximidade</t>
  </si>
  <si>
    <t>Quebra do princípio da impessoalidade (Improbidade Administrativa)
Vantagem Ilícita
Denúncia na Ouvidoria</t>
  </si>
  <si>
    <t>Abuso de poder (pressão de nível hierárquico superior sobre o servidor responsável pela análise do processo, devido a interesses particulares)</t>
  </si>
  <si>
    <t>Pressão interna ou externa ilegal ou antiética para influenciar o servidor na concessão do benefício;
Conflito de Interesses; e
Burla dos critérios/regras relacionados à condução do processo (fila de atendimento)</t>
  </si>
  <si>
    <t>Concessão de benefício com documentação errada, incosistente em razão da pressão externa
Atraso nos demais processos
Danos à reputação do setor e da instituição
Denúncias
Responsabilização dos envolvidos
Ocorrência de Diligências
Desestímulo da equipe envolvida</t>
  </si>
  <si>
    <t xml:space="preserve">Laudos de concessão de adicionais ocupacionais não encontrados </t>
  </si>
  <si>
    <t>Operacionais</t>
  </si>
  <si>
    <t>Não se aplica</t>
  </si>
  <si>
    <t>Extravio/Perda/Avaria nos documentos originais;
Processo físico que contém o laudo não foi devolvido ao arquivo, nem se encontra em outro setor;
DESMT não tem acesso ao sistema ALFRESCO;
Processo que gerou o laudo não é localizado por diversos motivos (processo no nome do dpto, processo com outro assunto,processo coletivo); e
Várias fontes diferentes para a busca dos laudos.</t>
  </si>
  <si>
    <t>Processo indeferido por falta de comprovação do tempo de trabalho insalubre para aposentadoria
Morosidade na tomada de decisões e execução das tarefas do processo
Responsabilização de servidores
Mudança dos requisitos pela exclusão do fator
Ocorrência de Diligências CGU</t>
  </si>
  <si>
    <t>Dados cadastrais do servidor inconsistentes</t>
  </si>
  <si>
    <t>Servidores responsáveis pelo cadastro funcional não capacitados;
Alterações na legislação ao longo do tempo;
Migrações de dados nos sistemas governamentais; e
Falha humana no cadastro das informações
Morosidade de órgãos externos na concessão de documentos
Acúmulo de cargos do mesmo regime previdênciario RGPS antes de 12 de dezembro de 1990
Servidor aposentado ou beneficiário de pensão que não atualiza os dados cadastrais
Falta de vinculação do Si3 com o SouGov em caso de eventual atualização deste último
Falta de estabelecimento de uma política cadastral preventiva</t>
  </si>
  <si>
    <t>Morosidade na tramitação do processo
Concessão indevida do benefício e do seu respectivo valor
Indeferimento ou deferimento indevido do benefício
Diligências da CGU</t>
  </si>
  <si>
    <t>Falta de documentação física necessária ao processo de concessão do benefício que não esteja nos arquivos da UFC ou setor de lotação e que o servidor também não possua</t>
  </si>
  <si>
    <t>Extravio/Perda/Avaria nos documentos originais; e 
Desorganização do requerente
Uso indevido dos sistemas de movimentação física de processos (SIPAC)
Mudança de sistemas relacionados à movimentação física de processos</t>
  </si>
  <si>
    <t>Morosidade na tomada de decisões e execução das tarefas do processo
Atraso na concessão de benefício
Concessão indevida do benefício
Ocorrência de Diligências
Prejuízo da imagem da instituição, pelo não atingimento dos objetivos dos Processos</t>
  </si>
  <si>
    <t>Servidor respondendo a PAD ao mesmo tempo que solicita benefício</t>
  </si>
  <si>
    <t>Desconhecimento do fluxo do processo pelo servidor encarregado; e
Não observância do checklist de verificação</t>
  </si>
  <si>
    <t>Atraso na concessão de benefício
Desaposentação
Responsabilização do servidor responsável pela concessão
Diligências dos Órgãos de Controle
Dano ao Erário</t>
  </si>
  <si>
    <t>Trâmite incorreto do processo</t>
  </si>
  <si>
    <t>Não atribuição de processos nas subunidades; e 
Desconhecimento do fluxo do processo pelo servidor encarregado
Não observância do checklist de verificação
Uso indevido do sistema SEI por parte do requerente</t>
  </si>
  <si>
    <t>Atraso na concessão de benefício
Concessão indevida de benefício
Ocorrência de Diligência dos órgãos de controle
Prejuízo à imagem da instituição
Aumento de demandas de ouvidoria</t>
  </si>
  <si>
    <t>Concessão indevida de benefício</t>
  </si>
  <si>
    <t>Dados cadastrais inconsistentes;
O grande volume de normas, regulamentos e leis e a necessidade de permanente atualizações;
Pressão interna ou externa ilegal ou antiética para influenciar o servidor na concessão do benefício;
Servidores responsáveis pela análise não atualizados e/ou capacitados;
Falha humana na análise das informações; 
Má interpretação da legislação; e
Fragilidade no sistema SIAPE relacionados à aposentadoria especial (não possui filtros ou regras específicas)</t>
  </si>
  <si>
    <t>Desaposentação
Responsabilização do servidor responsável pela concessão
Diligências dos Órgãos de Controle
Dano ao Erário
Prejuízo à imagem da instituição
Ocorrência de demandas de ouvidoria
Retrabalho da equipe
Concessão ilegal de pensão por morte, caso a aposentadoria tenha sido ilegal</t>
  </si>
  <si>
    <t>Não recebimento com devida atribuição de processo enviado à subunidade da DIAPE via SEI</t>
  </si>
  <si>
    <t>Grande vulto de processos no SEI da Divisão
Esquecimento e ou falta de organização</t>
  </si>
  <si>
    <t xml:space="preserve">Agilidade ou retardamento de atividades do processo
Demora no processamento daquela solicitação
Reclamação nos canais na UFC (Ouvidoria e etc)
Abordagem ou ida de interessados à Divisão
Demora na concessão do benefício ou contagem
Prejuízo ao interessado pela demora na concessão </t>
  </si>
  <si>
    <t>Publicação de Portaria com dados divergentes</t>
  </si>
  <si>
    <t>Treinamento inadequado dos servidores responsáveis
Desconhecimento do fluxo do processo pelo servidor encarregado;
O grande volume de normas, regulamentos e leis e a necessidade de permanente atualizações;
Pressão interna ou externa ilegal ou antiética para influenciar o servidor na concessão do benefício;
Inconsistências na base de dados do SIPPAG</t>
  </si>
  <si>
    <t>Concessão de benefício de forma indevida;
Responsabilização de servidor
Ocorrência de diligências dos órgãos de controle
Demandas de Ouvidoria 
Retrabalho da equipe
Ocorrência de despesas para publicação da portaria com correções</t>
  </si>
  <si>
    <t xml:space="preserve">Perda de prazo para preenchimento do sistema E-Pessoal
</t>
  </si>
  <si>
    <t>Treinamento inadequado dos servidores responsáveis
Desconhecimento do fluxo do processo pelo servidor encarregado; e
Não utilização do check list</t>
  </si>
  <si>
    <t>Trilhas de Auditoria (CGU e TCU);
Acúmulo de trabalho;
Necessidade de reorganização da equipe para reduzir o volume acumulado
Demora na análise do ato de E-Pessoal 
Concessão de pensão por morte ilegal, caso o Ato de E-Pessoal de aposentadoria também esteja ilegal</t>
  </si>
  <si>
    <t>Preenchimento incorreto dos sistemas E-Pessoal e AFD</t>
  </si>
  <si>
    <t>Treinamento inadequado dos servidores responsáveis
Desconhecimento do fluxo do processo pelo servidor encarregado;
Servidores responsáveis pelo cadastro funcional não capacitados; e
Falha humana no cadastro das informações
Ausência ou inconsistência de documentos que embasam o E-Pessoal
Atualizações periódicas do E-Pessoal que impactam nos atos já enviados</t>
  </si>
  <si>
    <t>Impossibilidade de análise da concessão dos benefícios por parte de CGU; TCU
Trilhas de Auditoria CGU; TCU;
Diligências
Acúmulo de atividades e retrabalho</t>
  </si>
  <si>
    <t>Perda de processos físicos e certidões de tempo de contribuição na Unidade</t>
  </si>
  <si>
    <t>Fragilidade no armazenamento
Desastres naturais (Incêndio; alagamento);
Desorganização
Armazenamento em local inadequado
Atribuição indevida de responsabilidades</t>
  </si>
  <si>
    <t>Atraso na concessão do benefício;
Necessidade de solicitação de outro documento por parte do requerente;
Reclamações nos canais da UFC (Ouvidoria e etc)
Responsabilização do servidor
Judicialização
Abordagem ou ida de interessados à Divisão</t>
  </si>
  <si>
    <t>Acesso aos Sistemas da UFC por parte do servidor Aposentado</t>
  </si>
  <si>
    <t>Falta de restrição de acesso aos sistemas após a concessão do benefício ao servidor ou ao beneficiário de pensão
Falta de comunicação entre as subunidades da PROGEP
Falta de comunicação entre os sistemas em uso</t>
  </si>
  <si>
    <t>Uso de dados sensíveis por parte de pessoas não autorizadas
Acesso a informações privilegiadas
Desrespeito à LGPD</t>
  </si>
  <si>
    <t>Avaliação dos Riscos</t>
  </si>
  <si>
    <t>Avaliação dos Controles</t>
  </si>
  <si>
    <t>Risco Residual</t>
  </si>
  <si>
    <t>Probabilidade</t>
  </si>
  <si>
    <t>P</t>
  </si>
  <si>
    <t>Impacto</t>
  </si>
  <si>
    <t>I</t>
  </si>
  <si>
    <t>Risco Inerente
(PxI)</t>
  </si>
  <si>
    <t>Classificação do Risco Inerente</t>
  </si>
  <si>
    <t>Controles Preventivos</t>
  </si>
  <si>
    <t>Controles de atenuação e recuperação</t>
  </si>
  <si>
    <t>FAC</t>
  </si>
  <si>
    <t>Classificação do Risco Residual</t>
  </si>
  <si>
    <t>Data da Última Avaliação</t>
  </si>
  <si>
    <t>Baixa</t>
  </si>
  <si>
    <t>Alto</t>
  </si>
  <si>
    <t>1 - Nível de acesso restrito automaticamente no SEI. 
2 - Abertura de processo a parte para o processo de aposentadoria por incapacidade, deixando o processo que possui o laudo médico pericial tramitar somente entre a DIPES e DIAPE. 
3 - Substituição da declaração de Imposto de Renda pelo comprovante de Autorização de Acesso à DIRPF (SIGEPE), o qual não constam os dados sigilosos dos servidores.
4 - Comunicação informativa procedimental (orientações, e-mail específico para encaminhamento de atestado etc.)</t>
  </si>
  <si>
    <t xml:space="preserve">1 - Quaisquer atos de quebra de integridade nos atos de pessoal podem ser comunicados à Progep ou à Ouvidoria desta Universidade. 
2 - Encaminhamento da denúncia à Gestão da PROGEP para prosseguimento da apuração;
</t>
  </si>
  <si>
    <t>Satisfatório</t>
  </si>
  <si>
    <t>Muito baixa</t>
  </si>
  <si>
    <t>Médio</t>
  </si>
  <si>
    <t>1 - Checklists vinculados ao mapeio de todos os processos de aposentadoria e de pensão onde consta a documentação que deve ser juntada aos autos pelo interessado e pelas unidades que fazem parte do trâmite processual.
2 - Todas as perícias médicas que ensejam aposentadoria são realizadas por Junta Médica Oficial, composta por três médicos peritos.
3 - Seminário de ambientação
4 - Orientação da Gestão</t>
  </si>
  <si>
    <t xml:space="preserve">1- Após análise dos órgãos de controle (CGAUD, CGU e TCU), é feita a apuração dos fatos através de: Apuração da responsabilidade dos envolvidos; Retificação do benefício concedido, quando for o caso; e Reposição ao erário, em caso de constatação de enriquecimento ilícito; e 
2- Quaisquer atos de quebra de integridade nos atos de pessoal podem ser comunicados à Progep ou à Ouvidoria desta Universidade. </t>
  </si>
  <si>
    <t>Média</t>
  </si>
  <si>
    <t xml:space="preserve">1 - Checklists vinculados ao mapeio de todos os processos de aposentadoria e de pensão onde consta a documentação que deve ser juntada aos autos pelo interessado e pelas unidades que fazem parte do trâmite processual.
2 - Informação no Formulário de Solicitação de Aposentadoria na qual o solicitante assume a responsabilidade sobre os dados ali informados.
3 - Termo de compromisso no Processo de Solicitação de Pensão por Morte
4 - Autenticação dos documentos que não são nato digitais por parte de outro servidor, que não o solicitante. </t>
  </si>
  <si>
    <t>1- Após análise dos órgãos de controle (CGAUD, CGU e TCU), é feita a apuração dos fatos através de: Apuração da responsabilidade dos envolvidos; Retificação do benefício concedido, quando for o caso; e Reposição ao erário, em caso de constatação de enriquecimento ilícito; e 
2- Quaisquer atos de quebra de integridade nos atos de pessoal podem ser comunicados à Progep ou à Ouvidoria desta Universidade. 
3 - Encaminhamento da denúncia à Gestão da PROGEP para prosseguimento da apuração;</t>
  </si>
  <si>
    <t>1- Intercâmbio de informações entre a equipe, sobretudo no atendimento das demandas que chegam via e-mail; 
2- Realização de treinamentos periódicos entre os servidores de modo a aumentar o interesse pelas suas funções;
3- Todos os laudos médicos periciais que ensejam concessão de benefícios, antes de serem anexados ao SEI ou enviados à PROGEP, são checados pela Coordenação da DIPES, prevenindo a ocorrência de erros; e
4 - Mapeamento dos processos.
5 - Atribuição de processos pelo Diretor para equipe, diminuindo o tempo de espera por parte do solicitante
6 - Estipulação pela Gestão de prazo de 90 dias para início da análise processual
7 - Programa de Gestão do Desempenho</t>
  </si>
  <si>
    <t xml:space="preserve">1-Caso o benefício seja concedido de forma indevida, o laudo médico pericial, emitido pela DIPES que esteja relacionado com a concessão do benefício pode ser retificado conforme necessidade; e
2- Quaisquer atos de quebra de integridade nos atos de pessoal podem ser comunicados à Progep ou à Ouvidoria desta Universidade.
3- Encaminhamento para DIAPS para atendimento psicossocial </t>
  </si>
  <si>
    <t>1 - Realização de rodízio de atribuições entre os servidores (DIPES) conforme atribuições de cada cargo dentro do possível; 
2 - Disponibilização de Cartilhas e Atividades de sensibilização à Diversidade promovida pela COQVT;
3- Os servidores da DIPES, caso tenham algum conflito de interesse em relação a algum processo em tramitação, devem comunicar tal fato à Coordenação da COQVT para verificar se não incorre risco de favorecimento; e
4 - Todos os laudos emitidos na DIPES são baseados em perícia médica, independentemente da categoria profissional do servidor.
5 - Distribuição uniforme dos processos que chegam à DIAPE</t>
  </si>
  <si>
    <t>1 - Quaisquer atos de quebra de integridade nos atos de pessoal podem ser comunicados à Progep ou à Ouvidoria desta Universidade. 
2 - Encaminhamento da demanda para Gestão da PROGEP para apuração de responsabilidades</t>
  </si>
  <si>
    <t>1 - Realização de rodízio de atribuições entre os servidores (DIPES) conforme atribuições de cada cargo dentro do possível; 
2 - Todos os laudos médicos periciais que ensejam concessão de benefícios, antes de serem anexados ao SEI ou enviados à PROGEP, são checados pela Coordenação da COQVT, prevenindo a ocorrência de erros;
3 - Todos os laudos emitidos na DIPES são baseados em perícia médica, independentemente da categoria profissional do servidor; e
4 - Os  servidores da DIPES, caso tenham algum conflito de interesse em relação a algum processo em tramitação, devem comunicar tal fato à Coordenação da COQVT para verificar se não incorre risco de favorecimento.
5 - Atribuição uniforme de processos que chegam à DIAPE, unicamente por ordem de chegada
6 - Atendimento presencial ocorrido na Central, limitando o atendimento na DIAPE</t>
  </si>
  <si>
    <t>1 - Quaisquer atos de quebra de integridade nos atos de pessoal podem ser comunicados à Progep ou à Ouvidoria desta Universidade. 
2 - Encaminhamento da demanda para a Gestão da PROGEP para apuração</t>
  </si>
  <si>
    <t xml:space="preserve">1- Análise das demandas com base nos critérios estabelecidos de priorização na unidade de análise;
2- Todas as perícias médicas são realizadas conforme fundamentação legal, levando-se em consideração o exame médico pericial, atestados e exames médicos apresnetados pelo periciado(a);
3 - Os laudos médicos em casos mais complexos são emitidos preferencialmente por Junta Médica Oficial; 
4 - Qualquer perito escalado para determinada Junta Médica, caso tenha algum conflito de interesse, o mesmo é orientado a discutir com antecedência com a Coordenacão da COQVT para realização de possível substituição;
5 - Atribuição uniforme de processos que chegam à DIAPE;
</t>
  </si>
  <si>
    <t xml:space="preserve">1 - Quaisquer atos de quebra de integridade nos atos de pessoal podem ser comunicados à Progep ou à Ouvidoria desta Universidade. </t>
  </si>
  <si>
    <t>Mediano</t>
  </si>
  <si>
    <t>Alta</t>
  </si>
  <si>
    <t xml:space="preserve">1- Digitalização para o SIGPRH de laudos antigos que forem encontrados.
2- Organização dos laudos antigos para facilitar a localização dos documentos.
3- Acesso ao histórico funcional do servidor devidamente atualizada. 
4- Acesso ao sistema ALFRESCO.
5- Busca personalizada dos processos para devolução ao Setor de Arquivo dos processos de adicionais ocupacionais antigos que se encontrem em sua posse.
6-Organização das informações em planilha de controle
7-Busca nos demais sistemas disponibilizados pela UFC </t>
  </si>
  <si>
    <t>AUSENTE</t>
  </si>
  <si>
    <t>Muito alta</t>
  </si>
  <si>
    <t xml:space="preserve">1 - Criação da Divisão de Cadastro (DICAT);
2- Análise completa do cadastro do servidor no ato de concessão de benefícios de aposentadoria e pensão, com a finalidade de corrigir as inconsitências antes da concessão do benefício; e
3- No momento do encaminhamento da perícia médica à DIPES, o setor em que o servidor está lotado deve conferir se os dados pessoais e de contato do servidor estão atualizados.
4 - Check list para análise cadastral
</t>
  </si>
  <si>
    <t>1- Após análise dos órgãos de controle (CGAUD, CGU e TCU), é feita a apuração e correção dos dados.
2 - Ritos Processuais estabelecidos pela Orientação Normativa nº 04</t>
  </si>
  <si>
    <t>Fraco</t>
  </si>
  <si>
    <t>1- A tramitação de processos faz-se de modo eletrônico via SEI, prevenindo o extravio/perda de documentos.
2- Análise completa do cadastro do servidor no ato de concessão de benefícios de aposentadoria e pensão, com a finalidade de corrigir as inconsitências antes da concessão do benefício; e
3- No momento do encaminhamento da perícia médica à DIPES, o setor em que o servidor está lotado deve conferir se os dados pessoais e de contato do servidor estão atualizados.
4 - Busca nos arquivos da UFC e no legado do AFD</t>
  </si>
  <si>
    <t>1- Após análise dos órgãos de controle (CGAUD, CGU e TCU), é feita a apuração dos fatos através de: Apuração da responsabilidade dos envolvidos; Retificação do benefício concedido, quando for o caso; e Reposição ao erário, em caso de constatação de enriquecimento ilícito.
2 - Tramitação e análise da solicitação de acordo com os documentos existentes.</t>
  </si>
  <si>
    <t>Muito alto</t>
  </si>
  <si>
    <t xml:space="preserve">1- Inclusão de declaração, pela CPPAD, se os servidores interessados respondem ou não à processo administrativo disciplinar; e
2- Há checklists vinculados ao mapeio de todos os processos de aposentadoria e de pensão. Neles, constam a documentação que deve ser juntada aos autos pelo interessado e pelas unidades que fazem parte do trâmite processual. Só é concedida a aposentadoria dos servidores que não respondam a processo administrativo disciplinar no período de solicitação da aposentadoria.
3-Declaração do setor de lotação do servidor;
</t>
  </si>
  <si>
    <t>1 - Mapeamento dos processos; e 
2- Há checklists vinculados ao mapeio de todos os processos de aposentadoria e de pensão. Neles, constam a documentação que deve ser juntada aos autos pelo interessado e pelas unidades que fazem parte do trâmite processual. Só é concedida a aposentadoria dos servidores que não respondam a processo administrativo disciplinar no período de solicitação da aposentadoria.
3 - Orientação prévia aos servidores recém chegados na subunidade</t>
  </si>
  <si>
    <t>1- Retificação trâmite do processo.</t>
  </si>
  <si>
    <t xml:space="preserve">1- Mapeamento dos processos; 
2- Há checklists vinculados ao mapeio de todos os processos de aposentadoria e de pensão. Neles, constam a documentação que deve ser juntada aos autos pelo interessado e pelas unidades que fazem parte do trâmite processual. Só é concedida a aposentadoria dos servidores que não respondam a processo administrativo disciplinar no período de solicitação da aposentadoria; 
3- Constante orientação aos servidores envolvidos
4 - Impedimento pelo sistema de concessão de benefícios aos quais o solicitante não tem direito
5 - Consulta ao SIPEC
6 - Orientação existente no formulário de solicitação referente aos fundamentos de aposentadoria
</t>
  </si>
  <si>
    <t xml:space="preserve">1- Revisão e Correção a posteriori;
2- Após análise dos órgãos de controle (CGAUD, CGU e TCU), é feita a apuração dos fatos através de: Apuração da responsabilidade dos envolvidos; Retificação do benefício concedido, quando for o caso; e Reposição ao erário, em caso de constatação de enriquecimento ilícito; e
3- Quaisquer atos de quebra de integridade nos atos de pessoal podem ser comunicados à Progep ou à Ouvidoria desta Universidade. </t>
  </si>
  <si>
    <t>1 - Atribuição de processos por parte do Diretor da DIAPE de forma uniforme;</t>
  </si>
  <si>
    <t>1 - Atribuir após a constatação e dar os devidos encaminhamentos</t>
  </si>
  <si>
    <t>1 - Constante orientação aos servidores da subunidade
2 - Impedimento pelo sistema de concessão de benefícios aos quais o solicitante não tem direito
3 - Consulta ao SIPEC
4 - Orientação existente no formulário de solicitação referente aos fundamentos de aposentadoria
5 - Utilização do SIPPAG para automatização das portarias</t>
  </si>
  <si>
    <t>1 - Retificação da publicação</t>
  </si>
  <si>
    <t>1 - Planilha para análise das aposentadorias
2 - Adição de informação no SEI</t>
  </si>
  <si>
    <t xml:space="preserve">1 - Fazer o E-Pessoal mediante a constatação </t>
  </si>
  <si>
    <t xml:space="preserve">1 - Filtro de crítica por parte do Sistema E-Pessoal em algumas informações;
2 - Análise completa do cadastro do servidor no ato de concessão de benefícios de aposentadoria e pensão, com a finalidade de corrigir as inconsitências antes da concessão do benefício;
3 - </t>
  </si>
  <si>
    <t xml:space="preserve">1 - Trâmite da ON4
2 - Correção mediante Diligências dos Órgãos de Controle
</t>
  </si>
  <si>
    <t xml:space="preserve">1 - Armazenamento e organização dos documentos
</t>
  </si>
  <si>
    <t>1 - Solicitação ao servidor
2 - Solicitação de 2ª via</t>
  </si>
  <si>
    <t xml:space="preserve">1 - Envio de lista dos servidores aposentados no mês à CORE
</t>
  </si>
  <si>
    <t>1 - Retirada do acesso indevido</t>
  </si>
  <si>
    <t>Respostas ao Risco</t>
  </si>
  <si>
    <t>Opção de Tratamento</t>
  </si>
  <si>
    <t>Justificativa da escolha da opção de tratamento</t>
  </si>
  <si>
    <t>Aceitar</t>
  </si>
  <si>
    <t>Mitigar</t>
  </si>
  <si>
    <t>Plano de Tratamento</t>
  </si>
  <si>
    <t>Plano de Contingência</t>
  </si>
  <si>
    <t>Responsável pelo Tratamento</t>
  </si>
  <si>
    <t>Data prevista para início da implementação</t>
  </si>
  <si>
    <t>Data prevista para o fim da implementação</t>
  </si>
  <si>
    <t>Status</t>
  </si>
  <si>
    <t>Ações preventivas</t>
  </si>
  <si>
    <t>Monitoramento</t>
  </si>
  <si>
    <r>
      <rPr>
        <rFont val="Arial"/>
        <b/>
        <color rgb="FF000000"/>
        <sz val="12.0"/>
      </rPr>
      <t xml:space="preserve">Gatilho
</t>
    </r>
    <r>
      <rPr>
        <rFont val="Arial"/>
        <b val="0"/>
        <i/>
        <color rgb="FF000000"/>
        <sz val="12.0"/>
      </rPr>
      <t>(descrever)</t>
    </r>
  </si>
  <si>
    <r>
      <rPr>
        <rFont val="Arial"/>
        <b/>
        <color rgb="FF000000"/>
        <sz val="12.0"/>
      </rPr>
      <t xml:space="preserve">Ações de Contingência
</t>
    </r>
    <r>
      <rPr>
        <rFont val="Arial"/>
        <b val="0"/>
        <i/>
        <color rgb="FF000000"/>
        <sz val="12.0"/>
      </rPr>
      <t>(descrever)</t>
    </r>
  </si>
  <si>
    <t>Responsável</t>
  </si>
  <si>
    <t>PROGEP (DIAPE; DICAT; CORE - Emissão de relatório)</t>
  </si>
  <si>
    <t>Ação continua</t>
  </si>
  <si>
    <t>Não implementado</t>
  </si>
  <si>
    <t xml:space="preserve">- Estabelecimento de estudo para mapeamento de quantos servidores acima de 57 anos ainda não solicitaram algum benefício processado na DIAPE (Abono, Aposentadoria) ou não solicitaram Contagem de Tempo
- Estabelecer cronograma de tratamento entre as equipes das próprias divisões para realizar as constatações e as devidas correções cadastrais, com foco em servidores com mais de 57 anos
</t>
  </si>
  <si>
    <t>anual</t>
  </si>
  <si>
    <t>Divergência entre a documentação comprobatória e o dado cadastrado</t>
  </si>
  <si>
    <t>- Realizar a correção cadastral do referido caso, informando ao servidor solicitante a situação;</t>
  </si>
  <si>
    <t>PROGEP (DIAPE; DICAT)</t>
  </si>
  <si>
    <t>PROGEP (DIAPE/SEAD)</t>
  </si>
  <si>
    <t xml:space="preserve">- Estabelecer cronograma de tratamento das pendências entre as próprias equipes para realizar a busca da documentação física referente à vida funcional dos servidores com devido cadastro no AFD, com foco em servidores com mais de 57 anos; (Pode ser trabalho em conjunto com a equipe que realizará o trabalho de correção cadastral)
- Criação de campanha que estimule a devolução de processos físicos que dizem respeito à vida funcional do(a) servidor(a), por parte dos próprios servidores e dos demais setores da UFC;
- Criação de cronograma para realização de buscas ativas por parte de arquivistas nas unidades e subunidades da UFC. 
</t>
  </si>
  <si>
    <t>Indeterminação referente ao encerramento dos processos físicos</t>
  </si>
  <si>
    <t>- Prosseguir com o processo até onde for possível e solicitar 2ª via ao servidor solicitante ou interessado
- Instruir um novo processo com as informações ou documentos disponíveis</t>
  </si>
  <si>
    <t>DIAPE</t>
  </si>
  <si>
    <t xml:space="preserve">- Implantação do SEI Pro;
- Adaptar planilha existente para criação de cronograma de acompanhamento contínuo a partir da atribuição dos processos;
- </t>
  </si>
  <si>
    <t>Constatação de atraso ou não recebimento do processo</t>
  </si>
  <si>
    <t>A partir da planilha de controle existente, realizar as atribuições e os acompanhamentos necessários</t>
  </si>
  <si>
    <t>PROGEP (DIAPE)</t>
  </si>
  <si>
    <t>- Estabelecimento de controle de datas para padronização do prazo para preenchimento e envio do Ato de E-Pessoal</t>
  </si>
  <si>
    <t>trimestral</t>
  </si>
  <si>
    <t>- Constatação do não envio ou envio com informações divergentes do Ato;
- Constatação de Auditoria</t>
  </si>
  <si>
    <t>- Estabelecer um plano de trabalho para atendimento das demandas acumuladas em relação aos Atos de E-Pessoal;</t>
  </si>
  <si>
    <t>PROGEP (DIAPE; SEAD)</t>
  </si>
  <si>
    <t>- Estabelecimento de planejamento junto ao arquivo da PROGEP para a migração da documentação com o devido cadastro no AFD;
- Criação de um trâmite para futuras entregas das CTC's físicas (que seriam apresentadas à Central)
- Estabelecer metas com as caixas amarelas para que a situação seja sanada. (Ex: 5 caixa por mês)</t>
  </si>
  <si>
    <t>Ingerência em relação ao arquivamento de processos e documentos</t>
  </si>
  <si>
    <t>Envio de lista dos servidores aposentados no mês à CORE/PROGEP</t>
  </si>
  <si>
    <t>Retirada do acesso indevido</t>
  </si>
  <si>
    <t>Risco Médio</t>
  </si>
  <si>
    <t>Ocorrências de Risco</t>
  </si>
  <si>
    <t>Descrição da ocorrência</t>
  </si>
  <si>
    <t>Data da Ocorrência</t>
  </si>
  <si>
    <t>Responsável pela Solução</t>
  </si>
  <si>
    <r>
      <rPr>
        <rFont val="Arial"/>
        <b/>
        <color rgb="FF000000"/>
        <sz val="12.0"/>
      </rPr>
      <t xml:space="preserve">Solução
</t>
    </r>
    <r>
      <rPr>
        <rFont val="Arial"/>
        <b/>
        <i/>
        <color rgb="FF000000"/>
        <sz val="12.0"/>
      </rPr>
      <t>(descrever)</t>
    </r>
  </si>
  <si>
    <r>
      <rPr>
        <rFont val="Arial"/>
        <b/>
        <color rgb="FF000000"/>
        <sz val="12.0"/>
      </rPr>
      <t xml:space="preserve">Resultados
</t>
    </r>
    <r>
      <rPr>
        <rFont val="Arial"/>
        <b/>
        <i/>
        <color rgb="FF000000"/>
        <sz val="12.0"/>
      </rPr>
      <t>(descrever)</t>
    </r>
  </si>
  <si>
    <t>Laudos de concessão de adicionais ocupacionais não encontrados</t>
  </si>
  <si>
    <t>Falta de comprovação de período para concessão de aposentadoria especial</t>
  </si>
  <si>
    <t>2º semestre de 2023</t>
  </si>
  <si>
    <t>DESMT</t>
  </si>
  <si>
    <t>não houve</t>
  </si>
  <si>
    <t>Possível judicialização por parte do interessado, em virtude da perda de tempo especial</t>
  </si>
  <si>
    <t>Necessidade de correção cadastral em razão de solicitação de aposentadoria compulsória</t>
  </si>
  <si>
    <t>abril de 2024</t>
  </si>
  <si>
    <t>DICAT e DLNP</t>
  </si>
  <si>
    <t>Trâmite de correção cadastral conforme ON 4</t>
  </si>
  <si>
    <t>Correção cadastral dos dados para concessão do benefício</t>
  </si>
  <si>
    <t>Em razão de solicitação de benefício, houve necessidade de comprovação de alteração de carga horária, que não pode ser constatada por falta da documentação</t>
  </si>
  <si>
    <t>junho de 2024</t>
  </si>
  <si>
    <t>Possível ocorrência de diligência por parte dos órgãos de controle</t>
  </si>
  <si>
    <t>Em razão da solicitação de uma contagem, para fins de comprovação da averbação, foi necessária a validação com a Certidão de Tempo de Contribuição, que não foi encontrada.</t>
  </si>
  <si>
    <t>1º semestre de 2024</t>
  </si>
  <si>
    <t>Solicitação de 2ª via do documento</t>
  </si>
  <si>
    <t>Aguardando o envio da 2ª via para prosseguir com a solicitação.</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</si>
</sst>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mmmm\/yy"/>
  </numFmts>
  <fonts count="9">
    <font>
      <sz val="10.0"/>
      <color rgb="FF000000"/>
      <name val="Arial"/>
      <scheme val="minor"/>
    </font>
    <font>
      <b/>
      <sz val="12.0"/>
      <color rgb="FF000000"/>
      <name val="Arial"/>
    </font>
    <font>
      <sz val="10.0"/>
      <color rgb="FF000000"/>
      <name val="Arial"/>
    </font>
    <font>
      <sz val="11.0"/>
      <color rgb="FF000000"/>
      <name val="Arial"/>
    </font>
    <font/>
    <font>
      <sz val="12.0"/>
      <color rgb="FF000000"/>
      <name val="Arial"/>
    </font>
    <font>
      <color theme="1"/>
      <name val="Arial"/>
      <scheme val="minor"/>
    </font>
    <font>
      <b/>
      <sz val="9.0"/>
      <color rgb="FF000000"/>
      <name val="'Times New Roman'"/>
    </font>
    <font>
      <sz val="9.0"/>
      <color rgb="FF000000"/>
      <name val="'Times New Roman'"/>
    </font>
  </fonts>
  <fills count="14">
    <fill>
      <patternFill patternType="none"/>
    </fill>
    <fill>
      <patternFill patternType="lightGray"/>
    </fill>
    <fill>
      <patternFill patternType="solid">
        <fgColor rgb="FFD5A6BD"/>
        <bgColor rgb="FFD5A6BD"/>
      </patternFill>
    </fill>
    <fill>
      <patternFill patternType="solid">
        <fgColor rgb="FFD0E0E3"/>
        <bgColor rgb="FFD0E0E3"/>
      </patternFill>
    </fill>
    <fill>
      <patternFill patternType="solid">
        <fgColor rgb="FFFEF1CC"/>
        <bgColor rgb="FFFEF1CC"/>
      </patternFill>
    </fill>
    <fill>
      <patternFill patternType="solid">
        <fgColor rgb="FFB6D7A8"/>
        <bgColor rgb="FFB6D7A8"/>
      </patternFill>
    </fill>
    <fill>
      <patternFill patternType="solid">
        <fgColor rgb="FFA4C2F4"/>
        <bgColor rgb="FFA4C2F4"/>
      </patternFill>
    </fill>
    <fill>
      <patternFill patternType="solid">
        <fgColor rgb="FFFFE599"/>
        <bgColor rgb="FFFFE599"/>
      </patternFill>
    </fill>
    <fill>
      <patternFill patternType="solid">
        <fgColor rgb="FFFFFFFF"/>
        <bgColor rgb="FFFFFFFF"/>
      </patternFill>
    </fill>
    <fill>
      <patternFill patternType="solid">
        <fgColor rgb="FFEA9999"/>
        <bgColor rgb="FFEA9999"/>
      </patternFill>
    </fill>
    <fill>
      <patternFill patternType="solid">
        <fgColor rgb="FFFF0000"/>
        <bgColor rgb="FFFF0000"/>
      </patternFill>
    </fill>
    <fill>
      <patternFill patternType="solid">
        <fgColor rgb="FFFFD966"/>
        <bgColor rgb="FFFFD966"/>
      </patternFill>
    </fill>
    <fill>
      <patternFill patternType="solid">
        <fgColor rgb="FFCCCCCC"/>
        <bgColor rgb="FFCCCCCC"/>
      </patternFill>
    </fill>
    <fill>
      <patternFill patternType="solid">
        <fgColor rgb="FF46BDC6"/>
        <bgColor rgb="FF46BDC6"/>
      </patternFill>
    </fill>
  </fills>
  <borders count="21">
    <border/>
    <border>
      <left style="thin">
        <color rgb="FF000000"/>
      </left>
      <right style="thin">
        <color rgb="FF000000"/>
      </right>
      <top style="thin">
        <color rgb="FF000000"/>
      </top>
      <bottom style="thin">
        <color rgb="FF000000"/>
      </bottom>
    </border>
    <border>
      <left/>
      <right style="thin">
        <color rgb="FF000000"/>
      </right>
      <top style="thin">
        <color rgb="FF000000"/>
      </top>
      <bottom style="thin">
        <color rgb="FF000000"/>
      </bottom>
    </border>
    <border>
      <left/>
      <right style="thin">
        <color rgb="FF0B5394"/>
      </right>
      <top style="thin">
        <color rgb="FF0B5394"/>
      </top>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bottom style="thin">
        <color rgb="FF000000"/>
      </bottom>
    </border>
    <border>
      <right/>
      <top/>
      <bottom style="thin">
        <color rgb="FF000000"/>
      </bottom>
    </border>
    <border>
      <left style="thin">
        <color rgb="FF000000"/>
      </left>
      <bottom style="thin">
        <color rgb="FF000000"/>
      </bottom>
    </border>
    <border>
      <top/>
      <bottom style="thin">
        <color rgb="FF000000"/>
      </bottom>
    </border>
    <border>
      <right style="thin">
        <color rgb="FF000000"/>
      </right>
      <top/>
      <bottom style="thin">
        <color rgb="FF000000"/>
      </bottom>
    </border>
    <border>
      <left/>
      <right style="thin">
        <color rgb="FF000000"/>
      </right>
      <top/>
      <bottom style="thin">
        <color rgb="FF000000"/>
      </bottom>
    </border>
    <border>
      <left style="thin">
        <color rgb="FF0B5394"/>
      </left>
      <right style="thin">
        <color rgb="FF0B5394"/>
      </right>
      <top/>
      <bottom style="thin">
        <color rgb="FF0B5394"/>
      </bottom>
    </border>
    <border>
      <left style="thin">
        <color rgb="FF0B5394"/>
      </left>
      <right style="thin">
        <color rgb="FF0B5394"/>
      </right>
      <top style="thin">
        <color rgb="FF0B5394"/>
      </top>
      <bottom style="thin">
        <color rgb="FF0B5394"/>
      </bottom>
    </border>
    <border>
      <right style="thin">
        <color rgb="FF0B5394"/>
      </right>
      <top style="thin">
        <color rgb="FF0B5394"/>
      </top>
      <bottom style="thin">
        <color rgb="FF0B5394"/>
      </bottom>
    </border>
    <border>
      <left style="thin">
        <color rgb="FF0B5394"/>
      </left>
      <right style="thin">
        <color rgb="FF0B5394"/>
      </right>
      <bottom style="thin">
        <color rgb="FF0B5394"/>
      </bottom>
    </border>
    <border>
      <right style="thin">
        <color rgb="FF0B5394"/>
      </right>
      <bottom style="thin">
        <color rgb="FF0B5394"/>
      </bottom>
    </border>
    <border>
      <left/>
      <right/>
      <top/>
      <bottom/>
    </border>
    <border>
      <left style="thin">
        <color rgb="FF0B5394"/>
      </left>
      <right style="thin">
        <color rgb="FF0B5394"/>
      </right>
    </border>
  </borders>
  <cellStyleXfs count="1">
    <xf borderId="0" fillId="0" fontId="0" numFmtId="0" applyAlignment="1" applyFont="1"/>
  </cellStyleXfs>
  <cellXfs count="84">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0"/>
    </xf>
    <xf borderId="1" fillId="0" fontId="2" numFmtId="0" xfId="0" applyAlignment="1" applyBorder="1" applyFont="1">
      <alignment horizontal="center" shrinkToFit="0" vertical="bottom" wrapText="0"/>
    </xf>
    <xf borderId="1" fillId="0" fontId="2" numFmtId="0" xfId="0" applyAlignment="1" applyBorder="1" applyFont="1">
      <alignment horizontal="center" shrinkToFit="0" vertical="bottom" wrapText="1"/>
    </xf>
    <xf borderId="0" fillId="0" fontId="2" numFmtId="0" xfId="0" applyAlignment="1" applyFont="1">
      <alignment horizontal="center" shrinkToFit="0" vertical="bottom" wrapText="0"/>
    </xf>
    <xf borderId="0" fillId="0" fontId="2" numFmtId="0" xfId="0" applyAlignment="1" applyFont="1">
      <alignment shrinkToFit="0" vertical="bottom" wrapText="0"/>
    </xf>
    <xf borderId="1" fillId="2" fontId="1" numFmtId="0" xfId="0" applyAlignment="1" applyBorder="1" applyFont="1">
      <alignment horizontal="center" shrinkToFit="0" vertical="bottom" wrapText="0"/>
    </xf>
    <xf borderId="2" fillId="2" fontId="1" numFmtId="0" xfId="0" applyAlignment="1" applyBorder="1" applyFont="1">
      <alignment horizontal="center" shrinkToFit="0" vertical="bottom" wrapText="0"/>
    </xf>
    <xf borderId="1" fillId="0" fontId="3" numFmtId="0" xfId="0" applyAlignment="1" applyBorder="1" applyFont="1">
      <alignment horizontal="left" shrinkToFit="0" vertical="bottom" wrapText="1"/>
    </xf>
    <xf borderId="3" fillId="3" fontId="1" numFmtId="0" xfId="0" applyAlignment="1" applyBorder="1" applyFill="1" applyFont="1">
      <alignment shrinkToFit="0" vertical="top" wrapText="1"/>
    </xf>
    <xf borderId="4" fillId="0" fontId="2" numFmtId="0" xfId="0" applyAlignment="1" applyBorder="1" applyFont="1">
      <alignment shrinkToFit="0" vertical="top" wrapText="1"/>
    </xf>
    <xf borderId="4" fillId="0" fontId="2" numFmtId="0" xfId="0" applyAlignment="1" applyBorder="1" applyFont="1">
      <alignment horizontal="right" shrinkToFit="0" vertical="top" wrapText="1"/>
    </xf>
    <xf borderId="5" fillId="4" fontId="1" numFmtId="0" xfId="0" applyAlignment="1" applyBorder="1" applyFill="1" applyFont="1">
      <alignment horizontal="center" shrinkToFit="0" vertical="center" wrapText="0"/>
    </xf>
    <xf borderId="6" fillId="0" fontId="4" numFmtId="0" xfId="0" applyBorder="1" applyFont="1"/>
    <xf borderId="7" fillId="0" fontId="4" numFmtId="0" xfId="0" applyBorder="1" applyFont="1"/>
    <xf borderId="8" fillId="5" fontId="1" numFmtId="0" xfId="0" applyAlignment="1" applyBorder="1" applyFill="1" applyFont="1">
      <alignment horizontal="left" shrinkToFit="0" vertical="bottom" wrapText="0"/>
    </xf>
    <xf borderId="9" fillId="0" fontId="4" numFmtId="0" xfId="0" applyBorder="1" applyFont="1"/>
    <xf borderId="10" fillId="0" fontId="2" numFmtId="0" xfId="0" applyAlignment="1" applyBorder="1" applyFont="1">
      <alignment shrinkToFit="0" vertical="bottom" wrapText="1"/>
    </xf>
    <xf borderId="4" fillId="0" fontId="4" numFmtId="0" xfId="0" applyBorder="1" applyFont="1"/>
    <xf borderId="5" fillId="0" fontId="2" numFmtId="0" xfId="0" applyAlignment="1" applyBorder="1" applyFont="1">
      <alignment shrinkToFit="0" vertical="bottom" wrapText="1"/>
    </xf>
    <xf borderId="8" fillId="5" fontId="1" numFmtId="0" xfId="0" applyAlignment="1" applyBorder="1" applyFont="1">
      <alignment horizontal="center" shrinkToFit="0" vertical="bottom" wrapText="0"/>
    </xf>
    <xf borderId="11" fillId="0" fontId="4" numFmtId="0" xfId="0" applyBorder="1" applyFont="1"/>
    <xf borderId="12" fillId="0" fontId="4" numFmtId="0" xfId="0" applyBorder="1" applyFont="1"/>
    <xf borderId="1" fillId="5" fontId="1" numFmtId="0" xfId="0" applyAlignment="1" applyBorder="1" applyFont="1">
      <alignment horizontal="center" shrinkToFit="0" vertical="center" wrapText="1"/>
    </xf>
    <xf borderId="13" fillId="5" fontId="1" numFmtId="0" xfId="0" applyAlignment="1" applyBorder="1" applyFont="1">
      <alignment horizontal="center" shrinkToFit="0" vertical="bottom" wrapText="1"/>
    </xf>
    <xf borderId="1" fillId="0" fontId="2" numFmtId="0" xfId="0" applyAlignment="1" applyBorder="1" applyFont="1">
      <alignment horizontal="left" shrinkToFit="0" vertical="bottom" wrapText="1"/>
    </xf>
    <xf borderId="1" fillId="0" fontId="2" numFmtId="0" xfId="0" applyAlignment="1" applyBorder="1" applyFont="1">
      <alignment shrinkToFit="0" vertical="bottom" wrapText="1"/>
    </xf>
    <xf borderId="1" fillId="0" fontId="3" numFmtId="0" xfId="0" applyAlignment="1" applyBorder="1" applyFont="1">
      <alignment horizontal="center" shrinkToFit="0" vertical="bottom" wrapText="1"/>
    </xf>
    <xf borderId="0" fillId="0" fontId="2" numFmtId="0" xfId="0" applyAlignment="1" applyFont="1">
      <alignment shrinkToFit="0" vertical="bottom" wrapText="1"/>
    </xf>
    <xf borderId="0" fillId="0" fontId="3" numFmtId="0" xfId="0" applyAlignment="1" applyFont="1">
      <alignment shrinkToFit="0" vertical="bottom" wrapText="1"/>
    </xf>
    <xf borderId="5" fillId="6" fontId="1" numFmtId="0" xfId="0" applyAlignment="1" applyBorder="1" applyFill="1" applyFont="1">
      <alignment horizontal="center" readingOrder="0" shrinkToFit="0" vertical="center" wrapText="0"/>
    </xf>
    <xf borderId="0" fillId="0" fontId="5" numFmtId="0" xfId="0" applyAlignment="1" applyFont="1">
      <alignment shrinkToFit="0" vertical="bottom" wrapText="0"/>
    </xf>
    <xf borderId="1" fillId="6" fontId="1" numFmtId="0" xfId="0" applyAlignment="1" applyBorder="1" applyFont="1">
      <alignment horizontal="center" shrinkToFit="0" vertical="center" wrapText="1"/>
    </xf>
    <xf borderId="1" fillId="6" fontId="1" numFmtId="0" xfId="0" applyAlignment="1" applyBorder="1" applyFont="1">
      <alignment horizontal="center" shrinkToFit="0" vertical="center" wrapText="0"/>
    </xf>
    <xf borderId="14" fillId="7" fontId="2" numFmtId="0" xfId="0" applyAlignment="1" applyBorder="1" applyFill="1" applyFont="1">
      <alignment shrinkToFit="0" vertical="center" wrapText="1"/>
    </xf>
    <xf borderId="1" fillId="0" fontId="2" numFmtId="0" xfId="0" applyAlignment="1" applyBorder="1" applyFont="1">
      <alignment horizontal="center" shrinkToFit="0" vertical="center" wrapText="0"/>
    </xf>
    <xf borderId="15" fillId="0" fontId="2" numFmtId="0" xfId="0" applyAlignment="1" applyBorder="1" applyFont="1">
      <alignment shrinkToFit="0" vertical="center" wrapText="1"/>
    </xf>
    <xf borderId="1" fillId="0" fontId="2" numFmtId="0" xfId="0" applyAlignment="1" applyBorder="1" applyFont="1">
      <alignment shrinkToFit="0" vertical="center" wrapText="0"/>
    </xf>
    <xf borderId="16" fillId="0" fontId="2" numFmtId="0" xfId="0" applyAlignment="1" applyBorder="1" applyFont="1">
      <alignment shrinkToFit="0" vertical="center" wrapText="1"/>
    </xf>
    <xf borderId="15" fillId="0" fontId="2" numFmtId="0" xfId="0" applyAlignment="1" applyBorder="1" applyFont="1">
      <alignment horizontal="center" shrinkToFit="0" vertical="center" wrapText="1"/>
    </xf>
    <xf borderId="17" fillId="0" fontId="2" numFmtId="0" xfId="0" applyAlignment="1" applyBorder="1" applyFont="1">
      <alignment shrinkToFit="0" vertical="center" wrapText="1"/>
    </xf>
    <xf borderId="18" fillId="0" fontId="2" numFmtId="0" xfId="0" applyAlignment="1" applyBorder="1" applyFont="1">
      <alignment shrinkToFit="0" vertical="center" wrapText="1"/>
    </xf>
    <xf borderId="17" fillId="0" fontId="2" numFmtId="0" xfId="0" applyAlignment="1" applyBorder="1" applyFont="1">
      <alignment horizontal="center" shrinkToFit="0" vertical="center" wrapText="1"/>
    </xf>
    <xf borderId="1" fillId="0" fontId="2" numFmtId="0" xfId="0" applyAlignment="1" applyBorder="1" applyFont="1">
      <alignment shrinkToFit="0" vertical="center" wrapText="1"/>
    </xf>
    <xf borderId="19" fillId="8" fontId="2" numFmtId="0" xfId="0" applyAlignment="1" applyBorder="1" applyFill="1" applyFont="1">
      <alignment shrinkToFit="0" vertical="center" wrapText="1"/>
    </xf>
    <xf borderId="1" fillId="0" fontId="2" numFmtId="0" xfId="0" applyAlignment="1" applyBorder="1" applyFont="1">
      <alignment horizontal="left" shrinkToFit="0" vertical="center" wrapText="1"/>
    </xf>
    <xf borderId="1" fillId="8" fontId="2" numFmtId="0" xfId="0" applyAlignment="1" applyBorder="1" applyFont="1">
      <alignment horizontal="left" shrinkToFit="0" vertical="center" wrapText="1"/>
    </xf>
    <xf borderId="20" fillId="0" fontId="2" numFmtId="0" xfId="0" applyAlignment="1" applyBorder="1" applyFont="1">
      <alignment horizontal="center" shrinkToFit="0" vertical="center" wrapText="1"/>
    </xf>
    <xf borderId="1" fillId="0" fontId="2" numFmtId="0" xfId="0" applyAlignment="1" applyBorder="1" applyFont="1">
      <alignment horizontal="center" shrinkToFit="0" vertical="center" wrapText="1"/>
    </xf>
    <xf borderId="0" fillId="0" fontId="3" numFmtId="0" xfId="0" applyAlignment="1" applyFont="1">
      <alignment shrinkToFit="0" vertical="center" wrapText="0"/>
    </xf>
    <xf borderId="0" fillId="0" fontId="2" numFmtId="0" xfId="0" applyAlignment="1" applyFont="1">
      <alignment shrinkToFit="0" vertical="center" wrapText="0"/>
    </xf>
    <xf borderId="0" fillId="0" fontId="6" numFmtId="0" xfId="0" applyAlignment="1" applyFont="1">
      <alignment horizontal="center"/>
    </xf>
    <xf borderId="5" fillId="9" fontId="1" numFmtId="0" xfId="0" applyAlignment="1" applyBorder="1" applyFill="1" applyFont="1">
      <alignment horizontal="center" shrinkToFit="0" vertical="center" wrapText="1"/>
    </xf>
    <xf borderId="5" fillId="9" fontId="1" numFmtId="0" xfId="0" applyAlignment="1" applyBorder="1" applyFont="1">
      <alignment horizontal="center" shrinkToFit="0" vertical="center" wrapText="0"/>
    </xf>
    <xf borderId="1" fillId="9" fontId="1" numFmtId="0" xfId="0" applyAlignment="1" applyBorder="1" applyFont="1">
      <alignment horizontal="center" shrinkToFit="0" vertical="center" wrapText="0"/>
    </xf>
    <xf borderId="0" fillId="0" fontId="5" numFmtId="0" xfId="0" applyAlignment="1" applyFont="1">
      <alignment shrinkToFit="0" vertical="center" wrapText="0"/>
    </xf>
    <xf borderId="1" fillId="9" fontId="1" numFmtId="0" xfId="0" applyAlignment="1" applyBorder="1" applyFont="1">
      <alignment horizontal="center" shrinkToFit="0" vertical="center" wrapText="1"/>
    </xf>
    <xf borderId="0" fillId="0" fontId="1" numFmtId="0" xfId="0" applyAlignment="1" applyFont="1">
      <alignment horizontal="center" shrinkToFit="0" vertical="center" wrapText="0"/>
    </xf>
    <xf borderId="1" fillId="0" fontId="2" numFmtId="164" xfId="0" applyAlignment="1" applyBorder="1" applyFont="1" applyNumberFormat="1">
      <alignment horizontal="center" shrinkToFit="0" vertical="center" wrapText="1"/>
    </xf>
    <xf borderId="18" fillId="0" fontId="2" numFmtId="0" xfId="0" applyAlignment="1" applyBorder="1" applyFont="1">
      <alignment horizontal="center" shrinkToFit="0" vertical="center" wrapText="1"/>
    </xf>
    <xf borderId="1" fillId="10" fontId="2" numFmtId="0" xfId="0" applyAlignment="1" applyBorder="1" applyFill="1" applyFont="1">
      <alignment horizontal="center" shrinkToFit="0" vertical="center" wrapText="1"/>
    </xf>
    <xf borderId="1" fillId="0" fontId="2" numFmtId="0" xfId="0" applyAlignment="1" applyBorder="1" applyFont="1">
      <alignment horizontal="left" readingOrder="0" shrinkToFit="0" vertical="center" wrapText="1"/>
    </xf>
    <xf borderId="0" fillId="0" fontId="2" numFmtId="0" xfId="0" applyAlignment="1" applyFont="1">
      <alignment horizontal="center" shrinkToFit="0" vertical="center" wrapText="1"/>
    </xf>
    <xf borderId="0" fillId="0" fontId="2" numFmtId="0" xfId="0" applyAlignment="1" applyFont="1">
      <alignment horizontal="center" shrinkToFit="0" vertical="center" wrapText="0"/>
    </xf>
    <xf borderId="0" fillId="0" fontId="6" numFmtId="0" xfId="0" applyAlignment="1" applyFont="1">
      <alignment shrinkToFit="0" wrapText="1"/>
    </xf>
    <xf borderId="5" fillId="11" fontId="1" numFmtId="0" xfId="0" applyAlignment="1" applyBorder="1" applyFill="1" applyFont="1">
      <alignment horizontal="center" readingOrder="0" shrinkToFit="0" vertical="center" wrapText="1"/>
    </xf>
    <xf borderId="1" fillId="11" fontId="1" numFmtId="0" xfId="0" applyAlignment="1" applyBorder="1" applyFont="1">
      <alignment horizontal="center" shrinkToFit="0" vertical="center" wrapText="1"/>
    </xf>
    <xf borderId="0" fillId="0" fontId="3" numFmtId="0" xfId="0" applyAlignment="1" applyFont="1">
      <alignment horizontal="center" shrinkToFit="0" vertical="bottom" wrapText="1"/>
    </xf>
    <xf borderId="5" fillId="12" fontId="1" numFmtId="0" xfId="0" applyAlignment="1" applyBorder="1" applyFill="1" applyFont="1">
      <alignment horizontal="center" shrinkToFit="0" vertical="center" wrapText="1"/>
    </xf>
    <xf borderId="5" fillId="12" fontId="1" numFmtId="0" xfId="0" applyAlignment="1" applyBorder="1" applyFont="1">
      <alignment horizontal="center" shrinkToFit="0" vertical="center" wrapText="0"/>
    </xf>
    <xf borderId="1" fillId="12" fontId="1" numFmtId="0" xfId="0" applyAlignment="1" applyBorder="1" applyFont="1">
      <alignment horizontal="center" shrinkToFit="0" vertical="center" wrapText="1"/>
    </xf>
    <xf borderId="1" fillId="12" fontId="1" numFmtId="165" xfId="0" applyAlignment="1" applyBorder="1" applyFont="1" applyNumberFormat="1">
      <alignment horizontal="center" shrinkToFit="0" vertical="center" wrapText="1"/>
    </xf>
    <xf borderId="1" fillId="12" fontId="1" numFmtId="0" xfId="0" applyAlignment="1" applyBorder="1" applyFont="1">
      <alignment horizontal="center" shrinkToFit="0" vertical="center" wrapText="0"/>
    </xf>
    <xf borderId="1" fillId="0" fontId="2" numFmtId="165" xfId="0" applyAlignment="1" applyBorder="1" applyFont="1" applyNumberFormat="1">
      <alignment horizontal="center" shrinkToFit="0" vertical="center" wrapText="0"/>
    </xf>
    <xf borderId="0" fillId="0" fontId="3" numFmtId="165" xfId="0" applyAlignment="1" applyFont="1" applyNumberFormat="1">
      <alignment shrinkToFit="0" vertical="bottom" wrapText="0"/>
    </xf>
    <xf borderId="0" fillId="0" fontId="7" numFmtId="0" xfId="0" applyAlignment="1" applyFont="1">
      <alignment horizontal="center" readingOrder="0" shrinkToFit="0" wrapText="1"/>
    </xf>
    <xf borderId="0" fillId="0" fontId="8" numFmtId="0" xfId="0" applyAlignment="1" applyFont="1">
      <alignment horizontal="left" readingOrder="0" shrinkToFit="0" wrapText="1"/>
    </xf>
    <xf borderId="0" fillId="0" fontId="8" numFmtId="0" xfId="0" applyAlignment="1" applyFont="1">
      <alignment horizontal="center" readingOrder="0" shrinkToFit="0" wrapText="1"/>
    </xf>
    <xf borderId="0" fillId="0" fontId="8" numFmtId="164" xfId="0" applyAlignment="1" applyFont="1" applyNumberFormat="1">
      <alignment horizontal="center" readingOrder="0" shrinkToFit="0" wrapText="1"/>
    </xf>
    <xf borderId="5" fillId="13" fontId="1" numFmtId="0" xfId="0" applyAlignment="1" applyBorder="1" applyFill="1" applyFont="1">
      <alignment horizontal="center" shrinkToFit="0" vertical="center" wrapText="0"/>
    </xf>
    <xf borderId="1" fillId="13" fontId="1" numFmtId="0" xfId="0" applyAlignment="1" applyBorder="1" applyFont="1">
      <alignment horizontal="center" shrinkToFit="0" vertical="bottom" wrapText="1"/>
    </xf>
    <xf borderId="2" fillId="13" fontId="1" numFmtId="0" xfId="0" applyAlignment="1" applyBorder="1" applyFont="1">
      <alignment horizontal="center" shrinkToFit="0" vertical="bottom" wrapText="1"/>
    </xf>
    <xf borderId="2" fillId="13" fontId="1" numFmtId="0" xfId="0" applyAlignment="1" applyBorder="1" applyFont="1">
      <alignment horizontal="center" shrinkToFit="0" vertical="bottom" wrapText="0"/>
    </xf>
    <xf borderId="1" fillId="0" fontId="2" numFmtId="0" xfId="0" applyAlignment="1" applyBorder="1" applyFont="1">
      <alignment shrinkToFit="0" vertical="bottom" wrapText="0"/>
    </xf>
  </cellXfs>
  <cellStyles count="1">
    <cellStyle xfId="0" name="Normal" builtinId="0"/>
  </cellStyles>
  <dxfs count="4">
    <dxf>
      <font/>
      <fill>
        <patternFill patternType="solid">
          <fgColor rgb="FFFF0000"/>
          <bgColor rgb="FFFF0000"/>
        </patternFill>
      </fill>
      <border/>
    </dxf>
    <dxf>
      <font/>
      <fill>
        <patternFill patternType="solid">
          <fgColor rgb="FFFFC000"/>
          <bgColor rgb="FFFFC000"/>
        </patternFill>
      </fill>
      <border/>
    </dxf>
    <dxf>
      <font/>
      <fill>
        <patternFill patternType="solid">
          <fgColor rgb="FFFFFF00"/>
          <bgColor rgb="FFFFFF00"/>
        </patternFill>
      </fill>
      <border/>
    </dxf>
    <dxf>
      <font/>
      <fill>
        <patternFill patternType="solid">
          <fgColor rgb="FF92D050"/>
          <bgColor rgb="FF92D050"/>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customschemas.google.com/relationships/workbookmetadata" Target="metadata"/><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0</xdr:row>
      <xdr:rowOff>38100</xdr:rowOff>
    </xdr:from>
    <xdr:ext cx="962025" cy="390525"/>
    <xdr:pic>
      <xdr:nvPicPr>
        <xdr:cNvPr descr="UFC Logo – Universidade Federal do Ceará Logo - PNG e Vetor - Download de  Logo"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4.xml"/><Relationship Id="rId3"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5.xml"/><Relationship Id="rId3"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6.xml"/><Relationship Id="rId3"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7.xml"/><Relationship Id="rId3"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1" Type="http://schemas.openxmlformats.org/officeDocument/2006/relationships/comments" Target="../comments5.xml"/><Relationship Id="rId2" Type="http://schemas.openxmlformats.org/officeDocument/2006/relationships/drawing" Target="../drawings/drawing8.xml"/><Relationship Id="rId3"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5A6BD"/>
    <pageSetUpPr fitToPage="1"/>
  </sheetPr>
  <sheetViews>
    <sheetView workbookViewId="0">
      <pane ySplit="1.0" topLeftCell="A2" activePane="bottomLeft" state="frozen"/>
      <selection activeCell="B3" sqref="B3" pane="bottomLeft"/>
    </sheetView>
  </sheetViews>
  <sheetFormatPr customHeight="1" defaultColWidth="12.63" defaultRowHeight="15.0"/>
  <cols>
    <col customWidth="1" min="1" max="1" width="14.25"/>
    <col customWidth="1" min="2" max="2" width="36.88"/>
    <col customWidth="1" min="3" max="6" width="12.63"/>
  </cols>
  <sheetData>
    <row r="1">
      <c r="A1" s="1" t="s">
        <v>0</v>
      </c>
      <c r="B1" s="1" t="s">
        <v>1</v>
      </c>
    </row>
    <row r="2">
      <c r="A2" s="2" t="s">
        <v>2</v>
      </c>
      <c r="B2" s="3" t="s">
        <v>3</v>
      </c>
    </row>
    <row r="3">
      <c r="A3" s="4"/>
      <c r="B3" s="4"/>
    </row>
    <row r="4">
      <c r="A4" s="5"/>
      <c r="B4" s="5"/>
    </row>
    <row r="5">
      <c r="A5" s="5"/>
      <c r="B5" s="5"/>
    </row>
    <row r="6">
      <c r="A6" s="5"/>
      <c r="B6" s="5"/>
    </row>
    <row r="7">
      <c r="A7" s="5"/>
      <c r="B7" s="5"/>
    </row>
    <row r="8">
      <c r="A8" s="5"/>
      <c r="B8" s="5"/>
    </row>
    <row r="9">
      <c r="A9" s="5"/>
      <c r="B9" s="5"/>
    </row>
    <row r="10">
      <c r="A10" s="5"/>
      <c r="B10" s="5"/>
    </row>
    <row r="11">
      <c r="A11" s="5"/>
      <c r="B11" s="5"/>
    </row>
    <row r="12">
      <c r="A12" s="5"/>
      <c r="B12" s="5"/>
    </row>
    <row r="13">
      <c r="A13" s="5"/>
      <c r="B13" s="5"/>
    </row>
    <row r="14">
      <c r="A14" s="5"/>
      <c r="B14" s="5"/>
    </row>
    <row r="15">
      <c r="A15" s="5"/>
      <c r="B15" s="5"/>
    </row>
    <row r="16">
      <c r="A16" s="5"/>
      <c r="B16" s="5"/>
    </row>
    <row r="17">
      <c r="A17" s="5"/>
      <c r="B17" s="5"/>
    </row>
    <row r="18">
      <c r="A18" s="5"/>
      <c r="B18" s="5"/>
    </row>
    <row r="19">
      <c r="A19" s="5"/>
      <c r="B19" s="5"/>
    </row>
    <row r="20">
      <c r="A20" s="5"/>
      <c r="B20" s="5"/>
    </row>
    <row r="21" ht="15.75" customHeight="1">
      <c r="A21" s="5"/>
      <c r="B21" s="5"/>
    </row>
    <row r="22" ht="15.75" customHeight="1">
      <c r="A22" s="5"/>
      <c r="B22" s="5"/>
    </row>
    <row r="23" ht="15.75" customHeight="1">
      <c r="A23" s="5"/>
      <c r="B23" s="5"/>
    </row>
    <row r="24" ht="15.75" customHeight="1">
      <c r="A24" s="5"/>
      <c r="B24" s="5"/>
    </row>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gridLines="1" horizontalCentered="1"/>
  <pageMargins bottom="0.75" footer="0.0" header="0.0" left="0.7" right="0.7" top="0.75"/>
  <pageSetup fitToHeight="0" paperSize="9"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2.13"/>
    <col customWidth="1" min="2" max="2" width="44.63"/>
    <col customWidth="1" min="3" max="6" width="12.63"/>
  </cols>
  <sheetData>
    <row r="1">
      <c r="A1" s="6" t="s">
        <v>4</v>
      </c>
      <c r="B1" s="7" t="s">
        <v>5</v>
      </c>
    </row>
    <row r="2">
      <c r="A2" s="8" t="s">
        <v>6</v>
      </c>
      <c r="B2" s="8" t="s">
        <v>7</v>
      </c>
    </row>
    <row r="3">
      <c r="A3" s="8" t="s">
        <v>8</v>
      </c>
      <c r="B3" s="8" t="s">
        <v>9</v>
      </c>
    </row>
    <row r="4">
      <c r="A4" s="8" t="s">
        <v>10</v>
      </c>
      <c r="B4" s="8" t="s">
        <v>11</v>
      </c>
    </row>
    <row r="5">
      <c r="A5" s="8" t="s">
        <v>12</v>
      </c>
      <c r="B5" s="8" t="s">
        <v>13</v>
      </c>
    </row>
    <row r="6">
      <c r="A6" s="8" t="s">
        <v>14</v>
      </c>
      <c r="B6" s="8" t="s">
        <v>15</v>
      </c>
    </row>
    <row r="7">
      <c r="A7" s="8" t="s">
        <v>16</v>
      </c>
      <c r="B7" s="8" t="s">
        <v>17</v>
      </c>
    </row>
    <row r="8">
      <c r="A8" s="8" t="s">
        <v>18</v>
      </c>
      <c r="B8" s="8" t="s">
        <v>19</v>
      </c>
    </row>
    <row r="9">
      <c r="A9" s="8" t="s">
        <v>20</v>
      </c>
      <c r="B9" s="8" t="s">
        <v>21</v>
      </c>
    </row>
    <row r="10">
      <c r="A10" s="8" t="s">
        <v>22</v>
      </c>
      <c r="B10" s="8" t="s">
        <v>23</v>
      </c>
    </row>
    <row r="11">
      <c r="A11" s="8" t="s">
        <v>24</v>
      </c>
      <c r="B11" s="8" t="s">
        <v>25</v>
      </c>
    </row>
    <row r="12">
      <c r="A12" s="8" t="s">
        <v>26</v>
      </c>
      <c r="B12" s="8" t="s">
        <v>27</v>
      </c>
    </row>
    <row r="13">
      <c r="A13" s="8" t="s">
        <v>28</v>
      </c>
      <c r="B13" s="8" t="s">
        <v>29</v>
      </c>
    </row>
    <row r="14">
      <c r="A14" s="8" t="s">
        <v>28</v>
      </c>
      <c r="B14" s="8" t="s">
        <v>29</v>
      </c>
    </row>
    <row r="15">
      <c r="A15" s="8" t="s">
        <v>30</v>
      </c>
      <c r="B15" s="8" t="s">
        <v>31</v>
      </c>
    </row>
    <row r="16">
      <c r="A16" s="8" t="s">
        <v>32</v>
      </c>
      <c r="B16" s="8" t="s">
        <v>33</v>
      </c>
    </row>
    <row r="17">
      <c r="A17" s="8" t="s">
        <v>34</v>
      </c>
      <c r="B17" s="8" t="s">
        <v>35</v>
      </c>
    </row>
    <row r="18">
      <c r="A18" s="8" t="s">
        <v>36</v>
      </c>
      <c r="B18" s="8" t="s">
        <v>37</v>
      </c>
    </row>
    <row r="19">
      <c r="A19" s="8" t="s">
        <v>38</v>
      </c>
      <c r="B19" s="8" t="s">
        <v>39</v>
      </c>
    </row>
    <row r="20">
      <c r="A20" s="8" t="s">
        <v>40</v>
      </c>
      <c r="B20" s="8" t="s">
        <v>41</v>
      </c>
    </row>
    <row r="21" ht="15.75" customHeight="1">
      <c r="A21" s="8" t="s">
        <v>42</v>
      </c>
      <c r="B21" s="8" t="s">
        <v>43</v>
      </c>
    </row>
    <row r="22" ht="15.75" customHeight="1">
      <c r="A22" s="8" t="s">
        <v>44</v>
      </c>
      <c r="B22" s="8" t="s">
        <v>45</v>
      </c>
    </row>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B$22"/>
  <printOptions/>
  <pageMargins bottom="0.984027777777778" footer="0.0" header="0.0" left="0.747916666666667" right="0.747916666666667" top="0.984027777777778"/>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4.75"/>
    <col customWidth="1" min="2" max="2" width="8.88"/>
    <col customWidth="1" min="3" max="3" width="20.0"/>
    <col customWidth="1" min="4" max="4" width="50.25"/>
    <col customWidth="1" min="5" max="6" width="12.63"/>
  </cols>
  <sheetData>
    <row r="1">
      <c r="A1" s="9" t="s">
        <v>46</v>
      </c>
      <c r="B1" s="9" t="s">
        <v>47</v>
      </c>
      <c r="C1" s="9" t="s">
        <v>48</v>
      </c>
      <c r="D1" s="9" t="s">
        <v>49</v>
      </c>
    </row>
    <row r="2">
      <c r="A2" s="10" t="s">
        <v>50</v>
      </c>
      <c r="B2" s="11">
        <v>1851899.0</v>
      </c>
      <c r="C2" s="10" t="s">
        <v>28</v>
      </c>
      <c r="D2" s="10" t="s">
        <v>51</v>
      </c>
    </row>
    <row r="3">
      <c r="A3" s="10" t="s">
        <v>52</v>
      </c>
      <c r="B3" s="11">
        <v>1039289.0</v>
      </c>
      <c r="C3" s="10" t="s">
        <v>12</v>
      </c>
      <c r="D3" s="10" t="s">
        <v>53</v>
      </c>
    </row>
    <row r="4">
      <c r="A4" s="10" t="s">
        <v>54</v>
      </c>
      <c r="B4" s="11">
        <v>1330972.0</v>
      </c>
      <c r="C4" s="10" t="s">
        <v>12</v>
      </c>
      <c r="D4" s="10" t="s">
        <v>53</v>
      </c>
    </row>
    <row r="5">
      <c r="A5" s="10" t="s">
        <v>55</v>
      </c>
      <c r="B5" s="11">
        <v>1265842.0</v>
      </c>
      <c r="C5" s="10" t="s">
        <v>18</v>
      </c>
      <c r="D5" s="10" t="s">
        <v>53</v>
      </c>
    </row>
    <row r="6">
      <c r="A6" s="10" t="s">
        <v>56</v>
      </c>
      <c r="B6" s="11">
        <v>2966132.0</v>
      </c>
      <c r="C6" s="10" t="s">
        <v>18</v>
      </c>
      <c r="D6" s="10" t="s">
        <v>57</v>
      </c>
    </row>
    <row r="7">
      <c r="A7" s="10" t="s">
        <v>58</v>
      </c>
      <c r="B7" s="11">
        <v>3310573.0</v>
      </c>
      <c r="C7" s="10" t="s">
        <v>18</v>
      </c>
      <c r="D7" s="10" t="s">
        <v>57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D$7"/>
  <dataValidations>
    <dataValidation type="list" allowBlank="1" sqref="D2:D7">
      <formula1>"Gestor responsável pelo gerenciamento de riscos,Equipe Técnica Designada,Equipe Responsável pelo Plano de Tratamento e Contingência,Servidores"</formula1>
    </dataValidation>
  </dataValidations>
  <printOptions/>
  <pageMargins bottom="0.984027777777778" footer="0.0" header="0.0" left="0.747916666666667" right="0.747916666666667" top="0.984027777777778"/>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3C47D"/>
    <pageSetUpPr/>
  </sheetPr>
  <sheetViews>
    <sheetView workbookViewId="0">
      <pane ySplit="6.0" topLeftCell="A7" activePane="bottomLeft" state="frozen"/>
      <selection activeCell="B8" sqref="B8" pane="bottomLeft"/>
    </sheetView>
  </sheetViews>
  <sheetFormatPr customHeight="1" defaultColWidth="12.63" defaultRowHeight="15.0"/>
  <cols>
    <col customWidth="1" min="1" max="1" width="9.25"/>
    <col customWidth="1" min="2" max="2" width="34.5"/>
    <col customWidth="1" min="3" max="3" width="100.5"/>
    <col customWidth="1" min="4" max="4" width="25.5"/>
    <col customWidth="1" min="5" max="6" width="12.63"/>
  </cols>
  <sheetData>
    <row r="1" ht="42.0" customHeight="1">
      <c r="A1" s="12" t="s">
        <v>59</v>
      </c>
      <c r="B1" s="13"/>
      <c r="C1" s="13"/>
      <c r="D1" s="14"/>
      <c r="E1" s="5"/>
      <c r="F1" s="5"/>
      <c r="G1" s="5"/>
      <c r="H1" s="5"/>
      <c r="I1" s="5"/>
      <c r="J1" s="5"/>
      <c r="K1" s="5"/>
      <c r="L1" s="5"/>
      <c r="M1" s="5"/>
      <c r="N1" s="5"/>
      <c r="O1" s="5"/>
      <c r="P1" s="5"/>
      <c r="Q1" s="5"/>
      <c r="R1" s="5"/>
      <c r="S1" s="5"/>
      <c r="T1" s="5"/>
      <c r="U1" s="5"/>
      <c r="V1" s="5"/>
      <c r="W1" s="5"/>
      <c r="X1" s="5"/>
      <c r="Y1" s="5"/>
      <c r="Z1" s="5"/>
    </row>
    <row r="2" ht="15.75" customHeight="1">
      <c r="A2" s="15" t="s">
        <v>60</v>
      </c>
      <c r="B2" s="16"/>
      <c r="C2" s="17" t="s">
        <v>61</v>
      </c>
      <c r="D2" s="18"/>
      <c r="E2" s="5"/>
      <c r="F2" s="5"/>
      <c r="G2" s="5"/>
      <c r="H2" s="5"/>
      <c r="I2" s="5"/>
      <c r="J2" s="5"/>
      <c r="K2" s="5"/>
      <c r="L2" s="5"/>
      <c r="M2" s="5"/>
      <c r="N2" s="5"/>
      <c r="O2" s="5"/>
      <c r="P2" s="5"/>
      <c r="Q2" s="5"/>
      <c r="R2" s="5"/>
      <c r="S2" s="5"/>
      <c r="T2" s="5"/>
      <c r="U2" s="5"/>
      <c r="V2" s="5"/>
      <c r="W2" s="5"/>
      <c r="X2" s="5"/>
      <c r="Y2" s="5"/>
      <c r="Z2" s="5"/>
    </row>
    <row r="3" ht="15.75" customHeight="1">
      <c r="A3" s="15" t="s">
        <v>62</v>
      </c>
      <c r="B3" s="16"/>
      <c r="C3" s="19" t="s">
        <v>63</v>
      </c>
      <c r="D3" s="14"/>
      <c r="E3" s="5"/>
      <c r="F3" s="5"/>
      <c r="G3" s="5"/>
      <c r="H3" s="5"/>
      <c r="I3" s="5"/>
      <c r="J3" s="5"/>
      <c r="K3" s="5"/>
      <c r="L3" s="5"/>
      <c r="M3" s="5"/>
      <c r="N3" s="5"/>
      <c r="O3" s="5"/>
      <c r="P3" s="5"/>
      <c r="Q3" s="5"/>
      <c r="R3" s="5"/>
      <c r="S3" s="5"/>
      <c r="T3" s="5"/>
      <c r="U3" s="5"/>
      <c r="V3" s="5"/>
      <c r="W3" s="5"/>
      <c r="X3" s="5"/>
      <c r="Y3" s="5"/>
      <c r="Z3" s="5"/>
    </row>
    <row r="4" ht="15.75" customHeight="1">
      <c r="A4" s="15" t="s">
        <v>64</v>
      </c>
      <c r="B4" s="16"/>
      <c r="C4" s="19" t="s">
        <v>65</v>
      </c>
      <c r="D4" s="14"/>
      <c r="E4" s="5"/>
      <c r="F4" s="5"/>
      <c r="G4" s="5"/>
      <c r="H4" s="5"/>
      <c r="I4" s="5"/>
      <c r="J4" s="5"/>
      <c r="K4" s="5"/>
      <c r="L4" s="5"/>
      <c r="M4" s="5"/>
      <c r="N4" s="5"/>
      <c r="O4" s="5"/>
      <c r="P4" s="5"/>
      <c r="Q4" s="5"/>
      <c r="R4" s="5"/>
      <c r="S4" s="5"/>
      <c r="T4" s="5"/>
      <c r="U4" s="5"/>
      <c r="V4" s="5"/>
      <c r="W4" s="5"/>
      <c r="X4" s="5"/>
      <c r="Y4" s="5"/>
      <c r="Z4" s="5"/>
    </row>
    <row r="5" ht="15.75" customHeight="1">
      <c r="A5" s="20" t="s">
        <v>66</v>
      </c>
      <c r="B5" s="21"/>
      <c r="C5" s="21"/>
      <c r="D5" s="22"/>
    </row>
    <row r="6" ht="39.0" customHeight="1">
      <c r="A6" s="23" t="s">
        <v>0</v>
      </c>
      <c r="B6" s="23" t="s">
        <v>66</v>
      </c>
      <c r="C6" s="23" t="s">
        <v>67</v>
      </c>
      <c r="D6" s="24" t="s">
        <v>68</v>
      </c>
    </row>
    <row r="7">
      <c r="A7" s="25" t="s">
        <v>2</v>
      </c>
      <c r="B7" s="25" t="s">
        <v>3</v>
      </c>
      <c r="C7" s="26" t="s">
        <v>69</v>
      </c>
      <c r="D7" s="27" t="s">
        <v>70</v>
      </c>
    </row>
    <row r="8" ht="15.75" customHeight="1">
      <c r="A8" s="5"/>
      <c r="B8" s="5"/>
      <c r="C8" s="28"/>
    </row>
    <row r="9" ht="15.75" customHeight="1">
      <c r="A9" s="5"/>
      <c r="B9" s="5"/>
      <c r="C9" s="28"/>
    </row>
    <row r="10" ht="15.75" customHeight="1">
      <c r="A10" s="5"/>
      <c r="B10" s="5"/>
      <c r="C10" s="28"/>
    </row>
    <row r="11" ht="15.75" customHeight="1">
      <c r="A11" s="5"/>
      <c r="B11" s="5"/>
      <c r="C11" s="28"/>
    </row>
    <row r="12" ht="15.75" customHeight="1">
      <c r="A12" s="5"/>
      <c r="B12" s="5"/>
      <c r="C12" s="28"/>
    </row>
    <row r="13" ht="15.75" customHeight="1">
      <c r="A13" s="5"/>
      <c r="B13" s="5"/>
      <c r="C13" s="28"/>
    </row>
    <row r="14" ht="15.75" customHeight="1">
      <c r="A14" s="5"/>
      <c r="B14" s="5"/>
      <c r="C14" s="28"/>
    </row>
    <row r="15" ht="15.75" customHeight="1">
      <c r="A15" s="5"/>
      <c r="B15" s="5"/>
      <c r="C15" s="28"/>
    </row>
    <row r="16" ht="15.75" customHeight="1">
      <c r="A16" s="5"/>
      <c r="B16" s="5"/>
      <c r="C16" s="28"/>
    </row>
    <row r="17" ht="15.75" customHeight="1">
      <c r="A17" s="5"/>
      <c r="B17" s="5"/>
      <c r="C17" s="28"/>
    </row>
    <row r="18" ht="15.75" customHeight="1">
      <c r="A18" s="5"/>
      <c r="B18" s="5"/>
      <c r="C18" s="28"/>
    </row>
    <row r="19" ht="15.75" customHeight="1">
      <c r="A19" s="5"/>
      <c r="B19" s="5"/>
      <c r="C19" s="28"/>
    </row>
    <row r="20" ht="15.75" customHeight="1">
      <c r="A20" s="5"/>
      <c r="B20" s="5"/>
      <c r="C20" s="28"/>
    </row>
    <row r="21" ht="15.75" customHeight="1">
      <c r="A21" s="5"/>
      <c r="B21" s="5"/>
      <c r="C21" s="28"/>
    </row>
    <row r="22" ht="15.75" customHeight="1">
      <c r="A22" s="5"/>
      <c r="B22" s="5"/>
      <c r="C22" s="28"/>
    </row>
    <row r="23" ht="15.75" customHeight="1">
      <c r="A23" s="5"/>
      <c r="B23" s="5"/>
      <c r="C23" s="28"/>
    </row>
    <row r="24" ht="15.75" customHeight="1">
      <c r="A24" s="5"/>
      <c r="B24" s="5"/>
      <c r="C24" s="28"/>
    </row>
    <row r="25" ht="15.75" customHeight="1">
      <c r="A25" s="5"/>
      <c r="B25" s="5"/>
      <c r="C25" s="28"/>
    </row>
    <row r="26" ht="15.75" customHeight="1">
      <c r="A26" s="5"/>
      <c r="B26" s="5"/>
      <c r="C26" s="28"/>
    </row>
    <row r="27" ht="15.75" customHeight="1">
      <c r="C27" s="29"/>
    </row>
    <row r="28" ht="15.75" customHeight="1">
      <c r="C28" s="29"/>
    </row>
    <row r="29" ht="15.75" customHeight="1">
      <c r="C29" s="29"/>
    </row>
    <row r="30" ht="15.75" customHeight="1">
      <c r="C30" s="29"/>
    </row>
    <row r="31" ht="15.75" customHeight="1">
      <c r="C31" s="29"/>
    </row>
    <row r="32" ht="15.75" customHeight="1">
      <c r="C32" s="29"/>
    </row>
    <row r="33" ht="15.75" customHeight="1">
      <c r="C33" s="29"/>
    </row>
    <row r="34" ht="15.75" customHeight="1">
      <c r="C34" s="29"/>
    </row>
    <row r="35" ht="15.75" customHeight="1">
      <c r="C35" s="29"/>
    </row>
    <row r="36" ht="15.75" customHeight="1">
      <c r="C36" s="29"/>
    </row>
    <row r="37" ht="15.75" customHeight="1">
      <c r="C37" s="29"/>
    </row>
    <row r="38" ht="15.75" customHeight="1">
      <c r="C38" s="29"/>
    </row>
    <row r="39" ht="15.75" customHeight="1">
      <c r="C39" s="29"/>
    </row>
    <row r="40" ht="15.75" customHeight="1">
      <c r="C40" s="29"/>
    </row>
    <row r="41" ht="15.75" customHeight="1">
      <c r="C41" s="29"/>
    </row>
    <row r="42" ht="15.75" customHeight="1">
      <c r="C42" s="29"/>
    </row>
    <row r="43" ht="15.75" customHeight="1">
      <c r="C43" s="29"/>
    </row>
    <row r="44" ht="15.75" customHeight="1">
      <c r="C44" s="29"/>
    </row>
    <row r="45" ht="15.75" customHeight="1">
      <c r="C45" s="29"/>
    </row>
    <row r="46" ht="15.75" customHeight="1">
      <c r="C46" s="29"/>
    </row>
    <row r="47" ht="15.75" customHeight="1">
      <c r="C47" s="29"/>
    </row>
    <row r="48" ht="15.75" customHeight="1">
      <c r="C48" s="29"/>
    </row>
    <row r="49" ht="15.75" customHeight="1">
      <c r="C49" s="29"/>
    </row>
    <row r="50" ht="15.75" customHeight="1">
      <c r="C50" s="29"/>
    </row>
    <row r="51" ht="15.75" customHeight="1">
      <c r="C51" s="29"/>
    </row>
    <row r="52" ht="15.75" customHeight="1">
      <c r="C52" s="29"/>
    </row>
    <row r="53" ht="15.75" customHeight="1">
      <c r="C53" s="29"/>
    </row>
    <row r="54" ht="15.75" customHeight="1">
      <c r="C54" s="29"/>
    </row>
    <row r="55" ht="15.75" customHeight="1">
      <c r="C55" s="29"/>
    </row>
    <row r="56" ht="15.75" customHeight="1">
      <c r="C56" s="29"/>
    </row>
    <row r="57" ht="15.75" customHeight="1">
      <c r="C57" s="29"/>
    </row>
    <row r="58" ht="15.75" customHeight="1">
      <c r="C58" s="29"/>
    </row>
    <row r="59" ht="15.75" customHeight="1">
      <c r="C59" s="29"/>
    </row>
    <row r="60" ht="15.75" customHeight="1">
      <c r="C60" s="29"/>
    </row>
    <row r="61" ht="15.75" customHeight="1">
      <c r="C61" s="29"/>
    </row>
    <row r="62" ht="15.75" customHeight="1">
      <c r="C62" s="29"/>
    </row>
    <row r="63" ht="15.75" customHeight="1">
      <c r="C63" s="29"/>
    </row>
    <row r="64" ht="15.75" customHeight="1">
      <c r="C64" s="29"/>
    </row>
    <row r="65" ht="15.75" customHeight="1">
      <c r="C65" s="29"/>
    </row>
    <row r="66" ht="15.75" customHeight="1">
      <c r="C66" s="29"/>
    </row>
    <row r="67" ht="15.75" customHeight="1">
      <c r="C67" s="29"/>
    </row>
    <row r="68" ht="15.75" customHeight="1">
      <c r="C68" s="29"/>
    </row>
    <row r="69" ht="15.75" customHeight="1">
      <c r="C69" s="29"/>
    </row>
    <row r="70" ht="15.75" customHeight="1">
      <c r="C70" s="29"/>
    </row>
    <row r="71" ht="15.75" customHeight="1">
      <c r="C71" s="29"/>
    </row>
    <row r="72" ht="15.75" customHeight="1">
      <c r="C72" s="29"/>
    </row>
    <row r="73" ht="15.75" customHeight="1">
      <c r="C73" s="29"/>
    </row>
    <row r="74" ht="15.75" customHeight="1">
      <c r="C74" s="29"/>
    </row>
    <row r="75" ht="15.75" customHeight="1">
      <c r="C75" s="29"/>
    </row>
    <row r="76" ht="15.75" customHeight="1">
      <c r="C76" s="29"/>
    </row>
    <row r="77" ht="15.75" customHeight="1">
      <c r="C77" s="29"/>
    </row>
    <row r="78" ht="15.75" customHeight="1">
      <c r="C78" s="29"/>
    </row>
    <row r="79" ht="15.75" customHeight="1">
      <c r="C79" s="29"/>
    </row>
    <row r="80" ht="15.75" customHeight="1">
      <c r="C80" s="29"/>
    </row>
    <row r="81" ht="15.75" customHeight="1">
      <c r="C81" s="29"/>
    </row>
    <row r="82" ht="15.75" customHeight="1">
      <c r="C82" s="29"/>
    </row>
    <row r="83" ht="15.75" customHeight="1">
      <c r="C83" s="29"/>
    </row>
    <row r="84" ht="15.75" customHeight="1">
      <c r="C84" s="29"/>
    </row>
    <row r="85" ht="15.75" customHeight="1">
      <c r="C85" s="29"/>
    </row>
    <row r="86" ht="15.75" customHeight="1">
      <c r="C86" s="29"/>
    </row>
    <row r="87" ht="15.75" customHeight="1">
      <c r="C87" s="29"/>
    </row>
    <row r="88" ht="15.75" customHeight="1">
      <c r="C88" s="29"/>
    </row>
    <row r="89" ht="15.75" customHeight="1">
      <c r="C89" s="29"/>
    </row>
    <row r="90" ht="15.75" customHeight="1">
      <c r="C90" s="29"/>
    </row>
    <row r="91" ht="15.75" customHeight="1">
      <c r="C91" s="29"/>
    </row>
    <row r="92" ht="15.75" customHeight="1">
      <c r="C92" s="29"/>
    </row>
    <row r="93" ht="15.75" customHeight="1">
      <c r="C93" s="29"/>
    </row>
    <row r="94" ht="15.75" customHeight="1">
      <c r="C94" s="29"/>
    </row>
    <row r="95" ht="15.75" customHeight="1">
      <c r="C95" s="29"/>
    </row>
    <row r="96" ht="15.75" customHeight="1">
      <c r="C96" s="29"/>
    </row>
    <row r="97" ht="15.75" customHeight="1">
      <c r="C97" s="29"/>
    </row>
    <row r="98" ht="15.75" customHeight="1">
      <c r="C98" s="29"/>
    </row>
    <row r="99" ht="15.75" customHeight="1">
      <c r="C99" s="29"/>
    </row>
    <row r="100" ht="15.75" customHeight="1">
      <c r="C100" s="29"/>
    </row>
    <row r="101" ht="15.75" customHeight="1">
      <c r="C101" s="29"/>
    </row>
    <row r="102" ht="15.75" customHeight="1">
      <c r="C102" s="29"/>
    </row>
    <row r="103" ht="15.75" customHeight="1">
      <c r="C103" s="29"/>
    </row>
    <row r="104" ht="15.75" customHeight="1">
      <c r="C104" s="29"/>
    </row>
    <row r="105" ht="15.75" customHeight="1">
      <c r="C105" s="29"/>
    </row>
    <row r="106" ht="15.75" customHeight="1">
      <c r="C106" s="29"/>
    </row>
    <row r="107" ht="15.75" customHeight="1">
      <c r="C107" s="29"/>
    </row>
    <row r="108" ht="15.75" customHeight="1">
      <c r="C108" s="29"/>
    </row>
    <row r="109" ht="15.75" customHeight="1">
      <c r="C109" s="29"/>
    </row>
    <row r="110" ht="15.75" customHeight="1">
      <c r="C110" s="29"/>
    </row>
    <row r="111" ht="15.75" customHeight="1">
      <c r="C111" s="29"/>
    </row>
    <row r="112" ht="15.75" customHeight="1">
      <c r="C112" s="29"/>
    </row>
    <row r="113" ht="15.75" customHeight="1">
      <c r="C113" s="29"/>
    </row>
    <row r="114" ht="15.75" customHeight="1">
      <c r="C114" s="29"/>
    </row>
    <row r="115" ht="15.75" customHeight="1">
      <c r="C115" s="29"/>
    </row>
    <row r="116" ht="15.75" customHeight="1">
      <c r="C116" s="29"/>
    </row>
    <row r="117" ht="15.75" customHeight="1">
      <c r="C117" s="29"/>
    </row>
    <row r="118" ht="15.75" customHeight="1">
      <c r="C118" s="29"/>
    </row>
    <row r="119" ht="15.75" customHeight="1">
      <c r="C119" s="29"/>
    </row>
    <row r="120" ht="15.75" customHeight="1">
      <c r="C120" s="29"/>
    </row>
    <row r="121" ht="15.75" customHeight="1">
      <c r="C121" s="29"/>
    </row>
    <row r="122" ht="15.75" customHeight="1">
      <c r="C122" s="29"/>
    </row>
    <row r="123" ht="15.75" customHeight="1">
      <c r="C123" s="29"/>
    </row>
    <row r="124" ht="15.75" customHeight="1">
      <c r="C124" s="29"/>
    </row>
    <row r="125" ht="15.75" customHeight="1">
      <c r="C125" s="29"/>
    </row>
    <row r="126" ht="15.75" customHeight="1">
      <c r="C126" s="29"/>
    </row>
    <row r="127" ht="15.75" customHeight="1">
      <c r="C127" s="29"/>
    </row>
    <row r="128" ht="15.75" customHeight="1">
      <c r="C128" s="29"/>
    </row>
    <row r="129" ht="15.75" customHeight="1">
      <c r="C129" s="29"/>
    </row>
    <row r="130" ht="15.75" customHeight="1">
      <c r="C130" s="29"/>
    </row>
    <row r="131" ht="15.75" customHeight="1">
      <c r="C131" s="29"/>
    </row>
    <row r="132" ht="15.75" customHeight="1">
      <c r="C132" s="29"/>
    </row>
    <row r="133" ht="15.75" customHeight="1">
      <c r="C133" s="29"/>
    </row>
    <row r="134" ht="15.75" customHeight="1">
      <c r="C134" s="29"/>
    </row>
    <row r="135" ht="15.75" customHeight="1">
      <c r="C135" s="29"/>
    </row>
    <row r="136" ht="15.75" customHeight="1">
      <c r="C136" s="29"/>
    </row>
    <row r="137" ht="15.75" customHeight="1">
      <c r="C137" s="29"/>
    </row>
    <row r="138" ht="15.75" customHeight="1">
      <c r="C138" s="29"/>
    </row>
    <row r="139" ht="15.75" customHeight="1">
      <c r="C139" s="29"/>
    </row>
    <row r="140" ht="15.75" customHeight="1">
      <c r="C140" s="29"/>
    </row>
    <row r="141" ht="15.75" customHeight="1">
      <c r="C141" s="29"/>
    </row>
    <row r="142" ht="15.75" customHeight="1">
      <c r="C142" s="29"/>
    </row>
    <row r="143" ht="15.75" customHeight="1">
      <c r="C143" s="29"/>
    </row>
    <row r="144" ht="15.75" customHeight="1">
      <c r="C144" s="29"/>
    </row>
    <row r="145" ht="15.75" customHeight="1">
      <c r="C145" s="29"/>
    </row>
    <row r="146" ht="15.75" customHeight="1">
      <c r="C146" s="29"/>
    </row>
    <row r="147" ht="15.75" customHeight="1">
      <c r="C147" s="29"/>
    </row>
    <row r="148" ht="15.75" customHeight="1">
      <c r="C148" s="29"/>
    </row>
    <row r="149" ht="15.75" customHeight="1">
      <c r="C149" s="29"/>
    </row>
    <row r="150" ht="15.75" customHeight="1">
      <c r="C150" s="29"/>
    </row>
    <row r="151" ht="15.75" customHeight="1">
      <c r="C151" s="29"/>
    </row>
    <row r="152" ht="15.75" customHeight="1">
      <c r="C152" s="29"/>
    </row>
    <row r="153" ht="15.75" customHeight="1">
      <c r="C153" s="29"/>
    </row>
    <row r="154" ht="15.75" customHeight="1">
      <c r="C154" s="29"/>
    </row>
    <row r="155" ht="15.75" customHeight="1">
      <c r="C155" s="29"/>
    </row>
    <row r="156" ht="15.75" customHeight="1">
      <c r="C156" s="29"/>
    </row>
    <row r="157" ht="15.75" customHeight="1">
      <c r="C157" s="29"/>
    </row>
    <row r="158" ht="15.75" customHeight="1">
      <c r="C158" s="29"/>
    </row>
    <row r="159" ht="15.75" customHeight="1">
      <c r="C159" s="29"/>
    </row>
    <row r="160" ht="15.75" customHeight="1">
      <c r="C160" s="29"/>
    </row>
    <row r="161" ht="15.75" customHeight="1">
      <c r="C161" s="29"/>
    </row>
    <row r="162" ht="15.75" customHeight="1">
      <c r="C162" s="29"/>
    </row>
    <row r="163" ht="15.75" customHeight="1">
      <c r="C163" s="29"/>
    </row>
    <row r="164" ht="15.75" customHeight="1">
      <c r="C164" s="29"/>
    </row>
    <row r="165" ht="15.75" customHeight="1">
      <c r="C165" s="29"/>
    </row>
    <row r="166" ht="15.75" customHeight="1">
      <c r="C166" s="29"/>
    </row>
    <row r="167" ht="15.75" customHeight="1">
      <c r="C167" s="29"/>
    </row>
    <row r="168" ht="15.75" customHeight="1">
      <c r="C168" s="29"/>
    </row>
    <row r="169" ht="15.75" customHeight="1">
      <c r="C169" s="29"/>
    </row>
    <row r="170" ht="15.75" customHeight="1">
      <c r="C170" s="29"/>
    </row>
    <row r="171" ht="15.75" customHeight="1">
      <c r="C171" s="29"/>
    </row>
    <row r="172" ht="15.75" customHeight="1">
      <c r="C172" s="29"/>
    </row>
    <row r="173" ht="15.75" customHeight="1">
      <c r="C173" s="29"/>
    </row>
    <row r="174" ht="15.75" customHeight="1">
      <c r="C174" s="29"/>
    </row>
    <row r="175" ht="15.75" customHeight="1">
      <c r="C175" s="29"/>
    </row>
    <row r="176" ht="15.75" customHeight="1">
      <c r="C176" s="29"/>
    </row>
    <row r="177" ht="15.75" customHeight="1">
      <c r="C177" s="29"/>
    </row>
    <row r="178" ht="15.75" customHeight="1">
      <c r="C178" s="29"/>
    </row>
    <row r="179" ht="15.75" customHeight="1">
      <c r="C179" s="29"/>
    </row>
    <row r="180" ht="15.75" customHeight="1">
      <c r="C180" s="29"/>
    </row>
    <row r="181" ht="15.75" customHeight="1">
      <c r="C181" s="29"/>
    </row>
    <row r="182" ht="15.75" customHeight="1">
      <c r="C182" s="29"/>
    </row>
    <row r="183" ht="15.75" customHeight="1">
      <c r="C183" s="29"/>
    </row>
    <row r="184" ht="15.75" customHeight="1">
      <c r="C184" s="29"/>
    </row>
    <row r="185" ht="15.75" customHeight="1">
      <c r="C185" s="29"/>
    </row>
    <row r="186" ht="15.75" customHeight="1">
      <c r="C186" s="29"/>
    </row>
    <row r="187" ht="15.75" customHeight="1">
      <c r="C187" s="29"/>
    </row>
    <row r="188" ht="15.75" customHeight="1">
      <c r="C188" s="29"/>
    </row>
    <row r="189" ht="15.75" customHeight="1">
      <c r="C189" s="29"/>
    </row>
    <row r="190" ht="15.75" customHeight="1">
      <c r="C190" s="29"/>
    </row>
    <row r="191" ht="15.75" customHeight="1">
      <c r="C191" s="29"/>
    </row>
    <row r="192" ht="15.75" customHeight="1">
      <c r="C192" s="29"/>
    </row>
    <row r="193" ht="15.75" customHeight="1">
      <c r="C193" s="29"/>
    </row>
    <row r="194" ht="15.75" customHeight="1">
      <c r="C194" s="29"/>
    </row>
    <row r="195" ht="15.75" customHeight="1">
      <c r="C195" s="29"/>
    </row>
    <row r="196" ht="15.75" customHeight="1">
      <c r="C196" s="29"/>
    </row>
    <row r="197" ht="15.75" customHeight="1">
      <c r="C197" s="29"/>
    </row>
    <row r="198" ht="15.75" customHeight="1">
      <c r="C198" s="29"/>
    </row>
    <row r="199" ht="15.75" customHeight="1">
      <c r="C199" s="29"/>
    </row>
    <row r="200" ht="15.75" customHeight="1">
      <c r="C200" s="29"/>
    </row>
    <row r="201" ht="15.75" customHeight="1">
      <c r="C201" s="29"/>
    </row>
    <row r="202" ht="15.75" customHeight="1">
      <c r="C202" s="29"/>
    </row>
    <row r="203" ht="15.75" customHeight="1">
      <c r="C203" s="29"/>
    </row>
    <row r="204" ht="15.75" customHeight="1">
      <c r="C204" s="29"/>
    </row>
    <row r="205" ht="15.75" customHeight="1">
      <c r="C205" s="29"/>
    </row>
    <row r="206" ht="15.75" customHeight="1">
      <c r="C206" s="29"/>
    </row>
    <row r="207" ht="15.75" customHeight="1">
      <c r="C207" s="29"/>
    </row>
    <row r="208" ht="15.75" customHeight="1">
      <c r="C208" s="29"/>
    </row>
    <row r="209" ht="15.75" customHeight="1">
      <c r="C209" s="29"/>
    </row>
    <row r="210" ht="15.75" customHeight="1">
      <c r="C210" s="29"/>
    </row>
    <row r="211" ht="15.75" customHeight="1">
      <c r="C211" s="29"/>
    </row>
    <row r="212" ht="15.75" customHeight="1">
      <c r="C212" s="29"/>
    </row>
    <row r="213" ht="15.75" customHeight="1">
      <c r="C213" s="29"/>
    </row>
    <row r="214" ht="15.75" customHeight="1">
      <c r="C214" s="29"/>
    </row>
    <row r="215" ht="15.75" customHeight="1">
      <c r="C215" s="29"/>
    </row>
    <row r="216" ht="15.75" customHeight="1">
      <c r="C216" s="29"/>
    </row>
    <row r="217" ht="15.75" customHeight="1">
      <c r="C217" s="29"/>
    </row>
    <row r="218" ht="15.75" customHeight="1">
      <c r="C218" s="29"/>
    </row>
    <row r="219" ht="15.75" customHeight="1">
      <c r="C219" s="29"/>
    </row>
    <row r="220" ht="15.75" customHeight="1">
      <c r="C220" s="29"/>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A1:D1"/>
    <mergeCell ref="A2:B2"/>
    <mergeCell ref="C2:D2"/>
    <mergeCell ref="A3:B3"/>
    <mergeCell ref="C3:D3"/>
    <mergeCell ref="A4:B4"/>
    <mergeCell ref="C4:D4"/>
    <mergeCell ref="A5:D5"/>
  </mergeCells>
  <printOptions/>
  <pageMargins bottom="0.511805555555556" footer="0.0" header="0.0" left="0.7875" right="0.7875" top="0.511805555555556"/>
  <pageSetup paperSize="9" orientation="landscape"/>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26.38"/>
    <col customWidth="1" min="2" max="2" width="19.63"/>
    <col customWidth="1" min="3" max="3" width="13.38"/>
    <col customWidth="1" min="4" max="4" width="17.63"/>
    <col customWidth="1" min="5" max="5" width="40.88"/>
    <col customWidth="1" min="6" max="6" width="36.75"/>
    <col customWidth="1" min="7" max="7" width="18.0"/>
  </cols>
  <sheetData>
    <row r="1">
      <c r="A1" s="30"/>
      <c r="B1" s="13"/>
      <c r="C1" s="13"/>
      <c r="D1" s="13"/>
      <c r="E1" s="13"/>
      <c r="F1" s="13"/>
      <c r="G1" s="14"/>
      <c r="H1" s="31"/>
      <c r="I1" s="31"/>
      <c r="J1" s="31"/>
      <c r="K1" s="31"/>
      <c r="L1" s="31"/>
      <c r="M1" s="31"/>
      <c r="N1" s="31"/>
      <c r="O1" s="31"/>
      <c r="P1" s="31"/>
      <c r="Q1" s="31"/>
      <c r="R1" s="31"/>
      <c r="S1" s="31"/>
      <c r="T1" s="31"/>
      <c r="U1" s="31"/>
      <c r="V1" s="31"/>
      <c r="W1" s="31"/>
      <c r="X1" s="31"/>
      <c r="Y1" s="31"/>
    </row>
    <row r="2" ht="30.75" customHeight="1">
      <c r="A2" s="32" t="s">
        <v>71</v>
      </c>
      <c r="B2" s="32" t="s">
        <v>72</v>
      </c>
      <c r="C2" s="33" t="s">
        <v>73</v>
      </c>
      <c r="D2" s="32" t="s">
        <v>74</v>
      </c>
      <c r="E2" s="32" t="s">
        <v>75</v>
      </c>
      <c r="F2" s="32" t="s">
        <v>76</v>
      </c>
      <c r="G2" s="32" t="s">
        <v>77</v>
      </c>
      <c r="H2" s="31"/>
      <c r="I2" s="31"/>
      <c r="J2" s="31"/>
      <c r="K2" s="31"/>
      <c r="L2" s="31"/>
      <c r="M2" s="31"/>
      <c r="N2" s="31"/>
      <c r="O2" s="31"/>
      <c r="P2" s="31"/>
      <c r="Q2" s="31"/>
      <c r="R2" s="31"/>
      <c r="S2" s="31"/>
      <c r="T2" s="31"/>
      <c r="U2" s="31"/>
      <c r="V2" s="31"/>
      <c r="W2" s="31"/>
      <c r="X2" s="31"/>
      <c r="Y2" s="31"/>
    </row>
    <row r="3">
      <c r="A3" s="34" t="s">
        <v>78</v>
      </c>
      <c r="B3" s="35" t="s">
        <v>79</v>
      </c>
      <c r="C3" s="36" t="s">
        <v>80</v>
      </c>
      <c r="D3" s="37" t="s">
        <v>81</v>
      </c>
      <c r="E3" s="36" t="s">
        <v>82</v>
      </c>
      <c r="F3" s="38" t="s">
        <v>83</v>
      </c>
      <c r="G3" s="39" t="s">
        <v>2</v>
      </c>
    </row>
    <row r="4">
      <c r="A4" s="34" t="s">
        <v>84</v>
      </c>
      <c r="B4" s="35" t="s">
        <v>79</v>
      </c>
      <c r="C4" s="40" t="s">
        <v>80</v>
      </c>
      <c r="D4" s="37" t="s">
        <v>81</v>
      </c>
      <c r="E4" s="40" t="s">
        <v>85</v>
      </c>
      <c r="F4" s="41" t="s">
        <v>86</v>
      </c>
      <c r="G4" s="42" t="s">
        <v>2</v>
      </c>
    </row>
    <row r="5">
      <c r="A5" s="34" t="s">
        <v>87</v>
      </c>
      <c r="B5" s="35" t="s">
        <v>79</v>
      </c>
      <c r="C5" s="40" t="s">
        <v>80</v>
      </c>
      <c r="D5" s="37" t="s">
        <v>88</v>
      </c>
      <c r="E5" s="40" t="s">
        <v>89</v>
      </c>
      <c r="F5" s="41" t="s">
        <v>90</v>
      </c>
      <c r="G5" s="42" t="s">
        <v>2</v>
      </c>
    </row>
    <row r="6">
      <c r="A6" s="34" t="s">
        <v>91</v>
      </c>
      <c r="B6" s="35" t="s">
        <v>79</v>
      </c>
      <c r="C6" s="40" t="s">
        <v>80</v>
      </c>
      <c r="D6" s="37" t="s">
        <v>92</v>
      </c>
      <c r="E6" s="40" t="s">
        <v>93</v>
      </c>
      <c r="F6" s="41" t="s">
        <v>94</v>
      </c>
      <c r="G6" s="42" t="s">
        <v>2</v>
      </c>
    </row>
    <row r="7">
      <c r="A7" s="34" t="s">
        <v>95</v>
      </c>
      <c r="B7" s="35" t="s">
        <v>79</v>
      </c>
      <c r="C7" s="40" t="s">
        <v>80</v>
      </c>
      <c r="D7" s="37" t="s">
        <v>92</v>
      </c>
      <c r="E7" s="40" t="s">
        <v>96</v>
      </c>
      <c r="F7" s="41" t="s">
        <v>97</v>
      </c>
      <c r="G7" s="42" t="s">
        <v>2</v>
      </c>
    </row>
    <row r="8">
      <c r="A8" s="34" t="s">
        <v>98</v>
      </c>
      <c r="B8" s="35" t="s">
        <v>79</v>
      </c>
      <c r="C8" s="40" t="s">
        <v>80</v>
      </c>
      <c r="D8" s="37" t="s">
        <v>92</v>
      </c>
      <c r="E8" s="40" t="s">
        <v>99</v>
      </c>
      <c r="F8" s="41" t="s">
        <v>100</v>
      </c>
      <c r="G8" s="42" t="s">
        <v>2</v>
      </c>
    </row>
    <row r="9">
      <c r="A9" s="34" t="s">
        <v>101</v>
      </c>
      <c r="B9" s="35" t="s">
        <v>79</v>
      </c>
      <c r="C9" s="40" t="s">
        <v>80</v>
      </c>
      <c r="D9" s="37" t="s">
        <v>92</v>
      </c>
      <c r="E9" s="40" t="s">
        <v>102</v>
      </c>
      <c r="F9" s="41" t="s">
        <v>103</v>
      </c>
      <c r="G9" s="42" t="s">
        <v>2</v>
      </c>
    </row>
    <row r="10">
      <c r="A10" s="34" t="s">
        <v>104</v>
      </c>
      <c r="B10" s="35" t="s">
        <v>79</v>
      </c>
      <c r="C10" s="40" t="s">
        <v>105</v>
      </c>
      <c r="D10" s="37" t="s">
        <v>106</v>
      </c>
      <c r="E10" s="40" t="s">
        <v>107</v>
      </c>
      <c r="F10" s="41" t="s">
        <v>108</v>
      </c>
      <c r="G10" s="42" t="s">
        <v>2</v>
      </c>
    </row>
    <row r="11">
      <c r="A11" s="34" t="s">
        <v>109</v>
      </c>
      <c r="B11" s="35" t="s">
        <v>79</v>
      </c>
      <c r="C11" s="40" t="s">
        <v>105</v>
      </c>
      <c r="D11" s="37" t="s">
        <v>106</v>
      </c>
      <c r="E11" s="40" t="s">
        <v>110</v>
      </c>
      <c r="F11" s="41" t="s">
        <v>111</v>
      </c>
      <c r="G11" s="42" t="s">
        <v>2</v>
      </c>
    </row>
    <row r="12">
      <c r="A12" s="34" t="s">
        <v>112</v>
      </c>
      <c r="B12" s="35" t="s">
        <v>79</v>
      </c>
      <c r="C12" s="40" t="s">
        <v>105</v>
      </c>
      <c r="D12" s="37" t="s">
        <v>106</v>
      </c>
      <c r="E12" s="40" t="s">
        <v>113</v>
      </c>
      <c r="F12" s="41" t="s">
        <v>114</v>
      </c>
      <c r="G12" s="42" t="s">
        <v>2</v>
      </c>
    </row>
    <row r="13">
      <c r="A13" s="34" t="s">
        <v>115</v>
      </c>
      <c r="B13" s="35" t="s">
        <v>79</v>
      </c>
      <c r="C13" s="40" t="s">
        <v>105</v>
      </c>
      <c r="D13" s="37" t="s">
        <v>106</v>
      </c>
      <c r="E13" s="40" t="s">
        <v>116</v>
      </c>
      <c r="F13" s="41" t="s">
        <v>117</v>
      </c>
      <c r="G13" s="42" t="s">
        <v>2</v>
      </c>
    </row>
    <row r="14">
      <c r="A14" s="34" t="s">
        <v>118</v>
      </c>
      <c r="B14" s="35" t="s">
        <v>79</v>
      </c>
      <c r="C14" s="40" t="s">
        <v>105</v>
      </c>
      <c r="D14" s="37" t="s">
        <v>106</v>
      </c>
      <c r="E14" s="40" t="s">
        <v>119</v>
      </c>
      <c r="F14" s="41" t="s">
        <v>120</v>
      </c>
      <c r="G14" s="42" t="s">
        <v>2</v>
      </c>
    </row>
    <row r="15">
      <c r="A15" s="34" t="s">
        <v>121</v>
      </c>
      <c r="B15" s="35" t="s">
        <v>79</v>
      </c>
      <c r="C15" s="40" t="s">
        <v>105</v>
      </c>
      <c r="D15" s="37" t="s">
        <v>106</v>
      </c>
      <c r="E15" s="40" t="s">
        <v>122</v>
      </c>
      <c r="F15" s="41" t="s">
        <v>123</v>
      </c>
      <c r="G15" s="42" t="s">
        <v>2</v>
      </c>
    </row>
    <row r="16">
      <c r="A16" s="43" t="s">
        <v>124</v>
      </c>
      <c r="B16" s="35" t="s">
        <v>79</v>
      </c>
      <c r="C16" s="40" t="s">
        <v>105</v>
      </c>
      <c r="D16" s="37" t="s">
        <v>106</v>
      </c>
      <c r="E16" s="43" t="s">
        <v>125</v>
      </c>
      <c r="F16" s="43" t="s">
        <v>126</v>
      </c>
      <c r="G16" s="42" t="s">
        <v>2</v>
      </c>
    </row>
    <row r="17">
      <c r="A17" s="44" t="s">
        <v>127</v>
      </c>
      <c r="B17" s="35" t="s">
        <v>79</v>
      </c>
      <c r="C17" s="40" t="s">
        <v>105</v>
      </c>
      <c r="D17" s="37" t="s">
        <v>106</v>
      </c>
      <c r="E17" s="45" t="s">
        <v>128</v>
      </c>
      <c r="F17" s="43" t="s">
        <v>129</v>
      </c>
      <c r="G17" s="42" t="s">
        <v>2</v>
      </c>
    </row>
    <row r="18">
      <c r="A18" s="43" t="s">
        <v>130</v>
      </c>
      <c r="B18" s="35" t="s">
        <v>79</v>
      </c>
      <c r="C18" s="40" t="s">
        <v>105</v>
      </c>
      <c r="D18" s="37" t="s">
        <v>106</v>
      </c>
      <c r="E18" s="46" t="s">
        <v>131</v>
      </c>
      <c r="F18" s="43" t="s">
        <v>132</v>
      </c>
      <c r="G18" s="42" t="s">
        <v>2</v>
      </c>
    </row>
    <row r="19">
      <c r="A19" s="43" t="s">
        <v>133</v>
      </c>
      <c r="B19" s="35" t="s">
        <v>79</v>
      </c>
      <c r="C19" s="40" t="s">
        <v>105</v>
      </c>
      <c r="D19" s="37" t="s">
        <v>106</v>
      </c>
      <c r="E19" s="46" t="s">
        <v>134</v>
      </c>
      <c r="F19" s="43" t="s">
        <v>135</v>
      </c>
      <c r="G19" s="42" t="s">
        <v>2</v>
      </c>
    </row>
    <row r="20">
      <c r="A20" s="43" t="s">
        <v>136</v>
      </c>
      <c r="B20" s="35" t="s">
        <v>79</v>
      </c>
      <c r="C20" s="40" t="s">
        <v>105</v>
      </c>
      <c r="D20" s="37" t="s">
        <v>106</v>
      </c>
      <c r="E20" s="43" t="s">
        <v>137</v>
      </c>
      <c r="F20" s="43" t="s">
        <v>138</v>
      </c>
      <c r="G20" s="47" t="s">
        <v>2</v>
      </c>
    </row>
    <row r="21" ht="15.75" customHeight="1">
      <c r="A21" s="43" t="s">
        <v>139</v>
      </c>
      <c r="B21" s="35" t="s">
        <v>79</v>
      </c>
      <c r="C21" s="35" t="s">
        <v>105</v>
      </c>
      <c r="D21" s="37" t="s">
        <v>106</v>
      </c>
      <c r="E21" s="43" t="s">
        <v>140</v>
      </c>
      <c r="F21" s="43" t="s">
        <v>141</v>
      </c>
      <c r="G21" s="48" t="s">
        <v>2</v>
      </c>
    </row>
    <row r="22" ht="15.75" customHeight="1">
      <c r="A22" s="5"/>
      <c r="B22" s="49"/>
      <c r="C22" s="50"/>
      <c r="D22" s="49"/>
      <c r="E22" s="5"/>
      <c r="F22" s="5"/>
      <c r="G22" s="51"/>
    </row>
    <row r="23" ht="15.75" customHeight="1">
      <c r="A23" s="5"/>
      <c r="B23" s="49"/>
      <c r="C23" s="50"/>
      <c r="D23" s="49"/>
      <c r="E23" s="5"/>
      <c r="F23" s="5"/>
      <c r="G23" s="51"/>
    </row>
    <row r="24" ht="15.75" customHeight="1">
      <c r="A24" s="5"/>
      <c r="B24" s="49"/>
      <c r="C24" s="49"/>
      <c r="D24" s="49"/>
      <c r="E24" s="5"/>
      <c r="F24" s="5"/>
      <c r="G24" s="51"/>
    </row>
    <row r="25" ht="15.75" customHeight="1">
      <c r="A25" s="5"/>
      <c r="B25" s="49"/>
      <c r="C25" s="49"/>
      <c r="D25" s="49"/>
      <c r="E25" s="5"/>
      <c r="F25" s="5"/>
      <c r="G25" s="51"/>
    </row>
    <row r="26" ht="15.75" customHeight="1">
      <c r="A26" s="5"/>
      <c r="B26" s="49"/>
      <c r="C26" s="49"/>
      <c r="D26" s="49"/>
      <c r="E26" s="5"/>
      <c r="F26" s="5"/>
      <c r="G26" s="51"/>
    </row>
    <row r="27" ht="15.75" customHeight="1">
      <c r="A27" s="5"/>
      <c r="B27" s="49"/>
      <c r="C27" s="49"/>
      <c r="D27" s="49"/>
      <c r="E27" s="5"/>
      <c r="F27" s="5"/>
      <c r="G27" s="51"/>
    </row>
    <row r="28" ht="15.75" customHeight="1">
      <c r="A28" s="5"/>
      <c r="B28" s="49"/>
      <c r="C28" s="49"/>
      <c r="D28" s="49"/>
      <c r="E28" s="5"/>
      <c r="F28" s="5"/>
      <c r="G28" s="51"/>
    </row>
    <row r="29" ht="15.75" customHeight="1">
      <c r="A29" s="5"/>
      <c r="B29" s="49"/>
      <c r="C29" s="49"/>
      <c r="D29" s="49"/>
      <c r="E29" s="5"/>
      <c r="F29" s="5"/>
      <c r="G29" s="51"/>
    </row>
    <row r="30" ht="15.75" customHeight="1">
      <c r="A30" s="5"/>
      <c r="B30" s="49"/>
      <c r="C30" s="49"/>
      <c r="D30" s="49"/>
      <c r="E30" s="5"/>
      <c r="F30" s="5"/>
      <c r="G30" s="51"/>
    </row>
    <row r="31" ht="15.75" customHeight="1">
      <c r="A31" s="5"/>
      <c r="B31" s="49"/>
      <c r="C31" s="49"/>
      <c r="D31" s="49"/>
      <c r="E31" s="5"/>
      <c r="F31" s="5"/>
      <c r="G31" s="51"/>
    </row>
    <row r="32" ht="15.75" customHeight="1">
      <c r="A32" s="5"/>
      <c r="B32" s="49"/>
      <c r="C32" s="49"/>
      <c r="D32" s="49"/>
      <c r="E32" s="5"/>
      <c r="F32" s="5"/>
      <c r="G32" s="51"/>
    </row>
    <row r="33" ht="15.75" customHeight="1">
      <c r="A33" s="5"/>
      <c r="B33" s="49"/>
      <c r="C33" s="49"/>
      <c r="D33" s="49"/>
      <c r="E33" s="5"/>
      <c r="F33" s="5"/>
      <c r="G33" s="51"/>
    </row>
    <row r="34" ht="15.75" customHeight="1">
      <c r="A34" s="5"/>
      <c r="B34" s="49"/>
      <c r="C34" s="49"/>
      <c r="D34" s="49"/>
      <c r="E34" s="5"/>
      <c r="F34" s="5"/>
      <c r="G34" s="51"/>
    </row>
    <row r="35" ht="15.75" customHeight="1">
      <c r="A35" s="5"/>
      <c r="B35" s="49"/>
      <c r="C35" s="49"/>
      <c r="D35" s="49"/>
      <c r="E35" s="5"/>
      <c r="F35" s="5"/>
      <c r="G35" s="51"/>
    </row>
    <row r="36" ht="15.75" customHeight="1">
      <c r="A36" s="5"/>
      <c r="B36" s="49"/>
      <c r="C36" s="49"/>
      <c r="D36" s="49"/>
      <c r="E36" s="5"/>
      <c r="F36" s="5"/>
      <c r="G36" s="51"/>
    </row>
    <row r="37" ht="15.75" customHeight="1">
      <c r="A37" s="5"/>
      <c r="B37" s="49"/>
      <c r="C37" s="49"/>
      <c r="D37" s="49"/>
      <c r="E37" s="5"/>
      <c r="F37" s="5"/>
      <c r="G37" s="51"/>
    </row>
    <row r="38" ht="15.75" customHeight="1">
      <c r="A38" s="5"/>
      <c r="B38" s="49"/>
      <c r="C38" s="49"/>
      <c r="D38" s="49"/>
      <c r="E38" s="5"/>
      <c r="F38" s="5"/>
      <c r="G38" s="51"/>
    </row>
    <row r="39" ht="15.75" customHeight="1">
      <c r="A39" s="5"/>
      <c r="B39" s="49"/>
      <c r="C39" s="49"/>
      <c r="D39" s="49"/>
      <c r="E39" s="5"/>
      <c r="F39" s="5"/>
      <c r="G39" s="51"/>
    </row>
    <row r="40" ht="15.75" customHeight="1">
      <c r="A40" s="5"/>
      <c r="B40" s="49"/>
      <c r="C40" s="49"/>
      <c r="D40" s="49"/>
      <c r="E40" s="5"/>
      <c r="F40" s="5"/>
      <c r="G40" s="51"/>
    </row>
    <row r="41" ht="15.75" customHeight="1">
      <c r="A41" s="5"/>
      <c r="B41" s="49"/>
      <c r="C41" s="49"/>
      <c r="D41" s="49"/>
      <c r="E41" s="5"/>
      <c r="F41" s="5"/>
      <c r="G41" s="51"/>
    </row>
    <row r="42" ht="15.75" customHeight="1">
      <c r="A42" s="5"/>
      <c r="B42" s="49"/>
      <c r="C42" s="49"/>
      <c r="D42" s="49"/>
      <c r="E42" s="5"/>
      <c r="F42" s="5"/>
      <c r="G42" s="51"/>
    </row>
    <row r="43" ht="15.75" customHeight="1">
      <c r="A43" s="5"/>
      <c r="B43" s="49"/>
      <c r="C43" s="49"/>
      <c r="D43" s="49"/>
      <c r="E43" s="5"/>
      <c r="F43" s="5"/>
      <c r="G43" s="51"/>
    </row>
    <row r="44" ht="15.75" customHeight="1">
      <c r="A44" s="5"/>
      <c r="B44" s="49"/>
      <c r="C44" s="49"/>
      <c r="D44" s="49"/>
      <c r="E44" s="5"/>
      <c r="F44" s="5"/>
      <c r="G44" s="51"/>
    </row>
    <row r="45" ht="15.75" customHeight="1">
      <c r="A45" s="5"/>
      <c r="B45" s="49"/>
      <c r="C45" s="49"/>
      <c r="D45" s="49"/>
      <c r="E45" s="5"/>
      <c r="F45" s="5"/>
      <c r="G45" s="51"/>
    </row>
    <row r="46" ht="15.75" customHeight="1">
      <c r="A46" s="5"/>
      <c r="B46" s="49"/>
      <c r="C46" s="49"/>
      <c r="D46" s="49"/>
      <c r="E46" s="5"/>
      <c r="F46" s="5"/>
      <c r="G46" s="51"/>
    </row>
    <row r="47" ht="15.75" customHeight="1">
      <c r="A47" s="5"/>
      <c r="B47" s="49"/>
      <c r="C47" s="49"/>
      <c r="D47" s="49"/>
      <c r="E47" s="5"/>
      <c r="F47" s="5"/>
      <c r="G47" s="51"/>
    </row>
    <row r="48" ht="15.75" customHeight="1">
      <c r="A48" s="5"/>
      <c r="B48" s="49"/>
      <c r="C48" s="49"/>
      <c r="D48" s="49"/>
      <c r="E48" s="5"/>
      <c r="F48" s="5"/>
      <c r="G48" s="51"/>
    </row>
    <row r="49" ht="15.75" customHeight="1">
      <c r="A49" s="5"/>
      <c r="B49" s="49"/>
      <c r="C49" s="49"/>
      <c r="D49" s="49"/>
      <c r="E49" s="5"/>
      <c r="F49" s="5"/>
      <c r="G49" s="51"/>
    </row>
    <row r="50" ht="15.75" customHeight="1">
      <c r="A50" s="5"/>
      <c r="B50" s="49"/>
      <c r="C50" s="49"/>
      <c r="D50" s="49"/>
      <c r="E50" s="5"/>
      <c r="F50" s="5"/>
      <c r="G50" s="51"/>
    </row>
    <row r="51" ht="15.75" customHeight="1">
      <c r="A51" s="5"/>
      <c r="B51" s="49"/>
      <c r="C51" s="49"/>
      <c r="D51" s="49"/>
      <c r="E51" s="5"/>
      <c r="F51" s="5"/>
      <c r="G51" s="51"/>
    </row>
    <row r="52" ht="15.75" customHeight="1">
      <c r="A52" s="5"/>
      <c r="B52" s="49"/>
      <c r="C52" s="49"/>
      <c r="D52" s="49"/>
      <c r="E52" s="5"/>
      <c r="F52" s="5"/>
      <c r="G52" s="51"/>
    </row>
    <row r="53" ht="15.75" customHeight="1">
      <c r="A53" s="5"/>
      <c r="B53" s="49"/>
      <c r="C53" s="49"/>
      <c r="D53" s="49"/>
      <c r="E53" s="5"/>
      <c r="F53" s="5"/>
      <c r="G53" s="51"/>
    </row>
    <row r="54" ht="15.75" customHeight="1">
      <c r="A54" s="5"/>
      <c r="B54" s="49"/>
      <c r="C54" s="49"/>
      <c r="D54" s="49"/>
      <c r="E54" s="5"/>
      <c r="F54" s="5"/>
      <c r="G54" s="51"/>
    </row>
    <row r="55" ht="15.75" customHeight="1">
      <c r="A55" s="5"/>
      <c r="B55" s="49"/>
      <c r="C55" s="49"/>
      <c r="D55" s="49"/>
      <c r="E55" s="5"/>
      <c r="F55" s="5"/>
      <c r="G55" s="51"/>
    </row>
    <row r="56" ht="15.75" customHeight="1">
      <c r="A56" s="5"/>
      <c r="B56" s="49"/>
      <c r="C56" s="49"/>
      <c r="D56" s="49"/>
      <c r="E56" s="5"/>
      <c r="F56" s="5"/>
      <c r="G56" s="51"/>
    </row>
    <row r="57" ht="15.75" customHeight="1">
      <c r="A57" s="5"/>
      <c r="B57" s="49"/>
      <c r="C57" s="49"/>
      <c r="D57" s="49"/>
      <c r="E57" s="5"/>
      <c r="F57" s="5"/>
      <c r="G57" s="51"/>
    </row>
    <row r="58" ht="15.75" customHeight="1">
      <c r="A58" s="5"/>
      <c r="B58" s="49"/>
      <c r="C58" s="49"/>
      <c r="D58" s="49"/>
      <c r="E58" s="5"/>
      <c r="F58" s="5"/>
      <c r="G58" s="51"/>
    </row>
    <row r="59" ht="15.75" customHeight="1">
      <c r="A59" s="5"/>
      <c r="B59" s="49"/>
      <c r="C59" s="49"/>
      <c r="D59" s="49"/>
      <c r="E59" s="5"/>
      <c r="F59" s="5"/>
      <c r="G59" s="51"/>
    </row>
    <row r="60" ht="15.75" customHeight="1">
      <c r="A60" s="5"/>
      <c r="B60" s="49"/>
      <c r="C60" s="49"/>
      <c r="D60" s="49"/>
      <c r="E60" s="5"/>
      <c r="F60" s="5"/>
      <c r="G60" s="51"/>
    </row>
    <row r="61" ht="15.75" customHeight="1">
      <c r="A61" s="5"/>
      <c r="B61" s="49"/>
      <c r="C61" s="49"/>
      <c r="D61" s="49"/>
      <c r="E61" s="5"/>
      <c r="F61" s="5"/>
      <c r="G61" s="51"/>
    </row>
    <row r="62" ht="15.75" customHeight="1">
      <c r="A62" s="5"/>
      <c r="B62" s="49"/>
      <c r="C62" s="49"/>
      <c r="D62" s="49"/>
      <c r="E62" s="5"/>
      <c r="F62" s="5"/>
      <c r="G62" s="51"/>
    </row>
    <row r="63" ht="15.75" customHeight="1">
      <c r="A63" s="5"/>
      <c r="B63" s="49"/>
      <c r="C63" s="49"/>
      <c r="D63" s="49"/>
      <c r="E63" s="5"/>
      <c r="F63" s="5"/>
      <c r="G63" s="51"/>
    </row>
    <row r="64" ht="15.75" customHeight="1">
      <c r="A64" s="5"/>
      <c r="B64" s="49"/>
      <c r="C64" s="49"/>
      <c r="D64" s="49"/>
      <c r="E64" s="5"/>
      <c r="F64" s="5"/>
      <c r="G64" s="51"/>
    </row>
    <row r="65" ht="15.75" customHeight="1">
      <c r="A65" s="5"/>
      <c r="B65" s="49"/>
      <c r="C65" s="49"/>
      <c r="D65" s="49"/>
      <c r="E65" s="5"/>
      <c r="F65" s="5"/>
      <c r="G65" s="51"/>
    </row>
    <row r="66" ht="15.75" customHeight="1">
      <c r="A66" s="5"/>
      <c r="B66" s="49"/>
      <c r="C66" s="49"/>
      <c r="D66" s="49"/>
      <c r="E66" s="5"/>
      <c r="F66" s="5"/>
      <c r="G66" s="51"/>
    </row>
    <row r="67" ht="15.75" customHeight="1">
      <c r="A67" s="5"/>
      <c r="B67" s="49"/>
      <c r="C67" s="49"/>
      <c r="D67" s="49"/>
      <c r="E67" s="5"/>
      <c r="F67" s="5"/>
      <c r="G67" s="51"/>
    </row>
    <row r="68" ht="15.75" customHeight="1">
      <c r="A68" s="5"/>
      <c r="B68" s="49"/>
      <c r="C68" s="49"/>
      <c r="D68" s="49"/>
      <c r="E68" s="5"/>
      <c r="F68" s="5"/>
      <c r="G68" s="51"/>
    </row>
    <row r="69" ht="15.75" customHeight="1">
      <c r="A69" s="5"/>
      <c r="B69" s="49"/>
      <c r="C69" s="49"/>
      <c r="D69" s="49"/>
      <c r="E69" s="5"/>
      <c r="F69" s="5"/>
      <c r="G69" s="51"/>
    </row>
    <row r="70" ht="15.75" customHeight="1">
      <c r="A70" s="5"/>
      <c r="B70" s="49"/>
      <c r="C70" s="49"/>
      <c r="D70" s="49"/>
      <c r="E70" s="5"/>
      <c r="F70" s="5"/>
      <c r="G70" s="51"/>
    </row>
    <row r="71" ht="15.75" customHeight="1">
      <c r="A71" s="5"/>
      <c r="B71" s="49"/>
      <c r="C71" s="49"/>
      <c r="D71" s="49"/>
      <c r="E71" s="5"/>
      <c r="F71" s="5"/>
      <c r="G71" s="51"/>
    </row>
    <row r="72" ht="15.75" customHeight="1">
      <c r="A72" s="5"/>
      <c r="B72" s="49"/>
      <c r="C72" s="49"/>
      <c r="D72" s="49"/>
      <c r="E72" s="5"/>
      <c r="F72" s="5"/>
      <c r="G72" s="51"/>
    </row>
    <row r="73" ht="15.75" customHeight="1">
      <c r="A73" s="5"/>
      <c r="B73" s="49"/>
      <c r="C73" s="49"/>
      <c r="D73" s="49"/>
      <c r="E73" s="5"/>
      <c r="F73" s="5"/>
      <c r="G73" s="51"/>
    </row>
    <row r="74" ht="15.75" customHeight="1">
      <c r="A74" s="5"/>
      <c r="B74" s="49"/>
      <c r="C74" s="49"/>
      <c r="D74" s="49"/>
      <c r="E74" s="5"/>
      <c r="F74" s="5"/>
      <c r="G74" s="51"/>
    </row>
    <row r="75" ht="15.75" customHeight="1">
      <c r="A75" s="5"/>
      <c r="B75" s="49"/>
      <c r="C75" s="49"/>
      <c r="D75" s="49"/>
      <c r="E75" s="5"/>
      <c r="F75" s="5"/>
      <c r="G75" s="51"/>
    </row>
    <row r="76" ht="15.75" customHeight="1">
      <c r="A76" s="5"/>
      <c r="B76" s="49"/>
      <c r="C76" s="49"/>
      <c r="D76" s="49"/>
      <c r="E76" s="5"/>
      <c r="F76" s="5"/>
      <c r="G76" s="51"/>
    </row>
    <row r="77" ht="15.75" customHeight="1">
      <c r="A77" s="5"/>
      <c r="B77" s="49"/>
      <c r="C77" s="49"/>
      <c r="D77" s="49"/>
      <c r="E77" s="5"/>
      <c r="F77" s="5"/>
      <c r="G77" s="51"/>
    </row>
    <row r="78" ht="15.75" customHeight="1">
      <c r="A78" s="5"/>
      <c r="B78" s="49"/>
      <c r="C78" s="49"/>
      <c r="D78" s="49"/>
      <c r="E78" s="5"/>
      <c r="F78" s="5"/>
      <c r="G78" s="51"/>
    </row>
    <row r="79" ht="15.75" customHeight="1">
      <c r="A79" s="5"/>
      <c r="B79" s="49"/>
      <c r="C79" s="49"/>
      <c r="D79" s="49"/>
      <c r="E79" s="5"/>
      <c r="F79" s="5"/>
      <c r="G79" s="51"/>
    </row>
    <row r="80" ht="15.75" customHeight="1">
      <c r="A80" s="5"/>
      <c r="B80" s="49"/>
      <c r="C80" s="49"/>
      <c r="D80" s="49"/>
      <c r="E80" s="5"/>
      <c r="F80" s="5"/>
      <c r="G80" s="51"/>
    </row>
    <row r="81" ht="15.75" customHeight="1">
      <c r="A81" s="5"/>
      <c r="B81" s="49"/>
      <c r="C81" s="49"/>
      <c r="D81" s="49"/>
      <c r="E81" s="5"/>
      <c r="F81" s="5"/>
      <c r="G81" s="51"/>
    </row>
    <row r="82" ht="15.75" customHeight="1">
      <c r="A82" s="5"/>
      <c r="B82" s="49"/>
      <c r="C82" s="49"/>
      <c r="D82" s="49"/>
      <c r="E82" s="5"/>
      <c r="F82" s="5"/>
      <c r="G82" s="51"/>
    </row>
    <row r="83" ht="15.75" customHeight="1">
      <c r="A83" s="5"/>
      <c r="B83" s="49"/>
      <c r="C83" s="49"/>
      <c r="D83" s="49"/>
      <c r="E83" s="5"/>
      <c r="F83" s="5"/>
      <c r="G83" s="51"/>
    </row>
    <row r="84" ht="15.75" customHeight="1">
      <c r="A84" s="5"/>
      <c r="B84" s="49"/>
      <c r="C84" s="49"/>
      <c r="D84" s="49"/>
      <c r="E84" s="5"/>
      <c r="F84" s="5"/>
      <c r="G84" s="51"/>
    </row>
    <row r="85" ht="15.75" customHeight="1">
      <c r="A85" s="5"/>
      <c r="B85" s="49"/>
      <c r="C85" s="49"/>
      <c r="D85" s="49"/>
      <c r="E85" s="5"/>
      <c r="F85" s="5"/>
      <c r="G85" s="51"/>
    </row>
    <row r="86" ht="15.75" customHeight="1">
      <c r="A86" s="5"/>
      <c r="B86" s="49"/>
      <c r="C86" s="49"/>
      <c r="D86" s="49"/>
      <c r="E86" s="5"/>
      <c r="F86" s="5"/>
      <c r="G86" s="51"/>
    </row>
    <row r="87" ht="15.75" customHeight="1">
      <c r="A87" s="5"/>
      <c r="B87" s="49"/>
      <c r="C87" s="49"/>
      <c r="D87" s="49"/>
      <c r="E87" s="5"/>
      <c r="F87" s="5"/>
      <c r="G87" s="51"/>
    </row>
    <row r="88" ht="15.75" customHeight="1">
      <c r="A88" s="5"/>
      <c r="B88" s="49"/>
      <c r="C88" s="49"/>
      <c r="D88" s="49"/>
      <c r="E88" s="5"/>
      <c r="F88" s="5"/>
      <c r="G88" s="51"/>
    </row>
    <row r="89" ht="15.75" customHeight="1">
      <c r="A89" s="5"/>
      <c r="B89" s="49"/>
      <c r="C89" s="49"/>
      <c r="D89" s="49"/>
      <c r="E89" s="5"/>
      <c r="F89" s="5"/>
      <c r="G89" s="51"/>
    </row>
    <row r="90" ht="15.75" customHeight="1">
      <c r="A90" s="5"/>
      <c r="B90" s="49"/>
      <c r="C90" s="49"/>
      <c r="D90" s="49"/>
      <c r="E90" s="5"/>
      <c r="F90" s="5"/>
      <c r="G90" s="51"/>
    </row>
    <row r="91" ht="15.75" customHeight="1">
      <c r="A91" s="5"/>
      <c r="B91" s="49"/>
      <c r="C91" s="49"/>
      <c r="D91" s="49"/>
      <c r="E91" s="5"/>
      <c r="F91" s="5"/>
      <c r="G91" s="51"/>
    </row>
    <row r="92" ht="15.75" customHeight="1">
      <c r="A92" s="5"/>
      <c r="B92" s="49"/>
      <c r="C92" s="49"/>
      <c r="D92" s="49"/>
      <c r="E92" s="5"/>
      <c r="F92" s="5"/>
      <c r="G92" s="51"/>
    </row>
    <row r="93" ht="15.75" customHeight="1">
      <c r="A93" s="5"/>
      <c r="B93" s="49"/>
      <c r="C93" s="49"/>
      <c r="D93" s="49"/>
      <c r="E93" s="5"/>
      <c r="F93" s="5"/>
      <c r="G93" s="51"/>
    </row>
    <row r="94" ht="15.75" customHeight="1">
      <c r="A94" s="5"/>
      <c r="B94" s="49"/>
      <c r="C94" s="49"/>
      <c r="D94" s="49"/>
      <c r="E94" s="5"/>
      <c r="F94" s="5"/>
      <c r="G94" s="51"/>
    </row>
    <row r="95" ht="15.75" customHeight="1">
      <c r="A95" s="5"/>
      <c r="B95" s="49"/>
      <c r="C95" s="49"/>
      <c r="D95" s="49"/>
      <c r="E95" s="5"/>
      <c r="F95" s="5"/>
      <c r="G95" s="51"/>
    </row>
    <row r="96" ht="15.75" customHeight="1">
      <c r="A96" s="5"/>
      <c r="B96" s="49"/>
      <c r="C96" s="49"/>
      <c r="D96" s="49"/>
      <c r="E96" s="5"/>
      <c r="F96" s="5"/>
      <c r="G96" s="51"/>
    </row>
    <row r="97" ht="15.75" customHeight="1">
      <c r="A97" s="5"/>
      <c r="B97" s="49"/>
      <c r="C97" s="49"/>
      <c r="D97" s="49"/>
      <c r="E97" s="5"/>
      <c r="F97" s="5"/>
      <c r="G97" s="51"/>
    </row>
    <row r="98" ht="15.75" customHeight="1">
      <c r="A98" s="5"/>
      <c r="B98" s="49"/>
      <c r="C98" s="49"/>
      <c r="D98" s="49"/>
      <c r="E98" s="5"/>
      <c r="F98" s="5"/>
      <c r="G98" s="51"/>
    </row>
    <row r="99" ht="15.75" customHeight="1">
      <c r="A99" s="5"/>
      <c r="B99" s="49"/>
      <c r="C99" s="49"/>
      <c r="D99" s="49"/>
      <c r="E99" s="5"/>
      <c r="F99" s="5"/>
      <c r="G99" s="51"/>
    </row>
    <row r="100" ht="15.75" customHeight="1">
      <c r="A100" s="5"/>
      <c r="B100" s="49"/>
      <c r="C100" s="49"/>
      <c r="D100" s="49"/>
      <c r="E100" s="5"/>
      <c r="F100" s="5"/>
      <c r="G100" s="51"/>
    </row>
    <row r="101" ht="15.75" customHeight="1">
      <c r="A101" s="5"/>
      <c r="B101" s="49"/>
      <c r="C101" s="49"/>
      <c r="D101" s="49"/>
      <c r="E101" s="5"/>
      <c r="F101" s="5"/>
      <c r="G101" s="51"/>
    </row>
    <row r="102" ht="15.75" customHeight="1">
      <c r="A102" s="5"/>
      <c r="B102" s="49"/>
      <c r="C102" s="49"/>
      <c r="D102" s="49"/>
      <c r="E102" s="5"/>
      <c r="F102" s="5"/>
      <c r="G102" s="51"/>
    </row>
    <row r="103" ht="15.75" customHeight="1">
      <c r="A103" s="5"/>
      <c r="B103" s="49"/>
      <c r="C103" s="49"/>
      <c r="D103" s="49"/>
      <c r="E103" s="5"/>
      <c r="F103" s="5"/>
      <c r="G103" s="51"/>
    </row>
    <row r="104" ht="15.75" customHeight="1">
      <c r="A104" s="5"/>
      <c r="B104" s="49"/>
      <c r="C104" s="49"/>
      <c r="D104" s="49"/>
      <c r="E104" s="5"/>
      <c r="F104" s="5"/>
      <c r="G104" s="51"/>
    </row>
    <row r="105" ht="15.75" customHeight="1">
      <c r="A105" s="5"/>
      <c r="B105" s="49"/>
      <c r="C105" s="49"/>
      <c r="D105" s="49"/>
      <c r="E105" s="5"/>
      <c r="F105" s="5"/>
      <c r="G105" s="51"/>
    </row>
    <row r="106" ht="15.75" customHeight="1">
      <c r="A106" s="5"/>
      <c r="B106" s="49"/>
      <c r="C106" s="49"/>
      <c r="D106" s="49"/>
      <c r="E106" s="5"/>
      <c r="F106" s="5"/>
      <c r="G106" s="51"/>
    </row>
    <row r="107" ht="15.75" customHeight="1">
      <c r="A107" s="5"/>
      <c r="B107" s="49"/>
      <c r="C107" s="49"/>
      <c r="D107" s="49"/>
      <c r="E107" s="5"/>
      <c r="F107" s="5"/>
      <c r="G107" s="51"/>
    </row>
    <row r="108" ht="15.75" customHeight="1">
      <c r="A108" s="5"/>
      <c r="B108" s="49"/>
      <c r="C108" s="49"/>
      <c r="D108" s="49"/>
      <c r="E108" s="5"/>
      <c r="F108" s="5"/>
      <c r="G108" s="51"/>
    </row>
    <row r="109" ht="15.75" customHeight="1">
      <c r="A109" s="5"/>
      <c r="B109" s="49"/>
      <c r="C109" s="49"/>
      <c r="D109" s="49"/>
      <c r="E109" s="5"/>
      <c r="F109" s="5"/>
      <c r="G109" s="51"/>
    </row>
    <row r="110" ht="15.75" customHeight="1">
      <c r="A110" s="5"/>
      <c r="B110" s="49"/>
      <c r="C110" s="49"/>
      <c r="D110" s="49"/>
      <c r="E110" s="5"/>
      <c r="F110" s="5"/>
      <c r="G110" s="51"/>
    </row>
    <row r="111" ht="15.75" customHeight="1">
      <c r="A111" s="5"/>
      <c r="B111" s="49"/>
      <c r="C111" s="49"/>
      <c r="D111" s="49"/>
      <c r="E111" s="5"/>
      <c r="F111" s="5"/>
      <c r="G111" s="51"/>
    </row>
    <row r="112" ht="15.75" customHeight="1">
      <c r="A112" s="5"/>
      <c r="B112" s="49"/>
      <c r="C112" s="49"/>
      <c r="D112" s="49"/>
      <c r="E112" s="5"/>
      <c r="F112" s="5"/>
      <c r="G112" s="51"/>
    </row>
    <row r="113" ht="15.75" customHeight="1">
      <c r="A113" s="5"/>
      <c r="B113" s="49"/>
      <c r="C113" s="49"/>
      <c r="D113" s="49"/>
      <c r="E113" s="5"/>
      <c r="F113" s="5"/>
      <c r="G113" s="51"/>
    </row>
    <row r="114" ht="15.75" customHeight="1">
      <c r="A114" s="5"/>
      <c r="B114" s="49"/>
      <c r="C114" s="49"/>
      <c r="D114" s="49"/>
      <c r="E114" s="5"/>
      <c r="F114" s="5"/>
      <c r="G114" s="51"/>
    </row>
    <row r="115" ht="15.75" customHeight="1">
      <c r="A115" s="5"/>
      <c r="B115" s="49"/>
      <c r="C115" s="49"/>
      <c r="D115" s="49"/>
      <c r="E115" s="5"/>
      <c r="F115" s="5"/>
      <c r="G115" s="51"/>
    </row>
    <row r="116" ht="15.75" customHeight="1">
      <c r="A116" s="5"/>
      <c r="B116" s="49"/>
      <c r="C116" s="49"/>
      <c r="D116" s="49"/>
      <c r="E116" s="5"/>
      <c r="F116" s="5"/>
      <c r="G116" s="51"/>
    </row>
    <row r="117" ht="15.75" customHeight="1">
      <c r="A117" s="5"/>
      <c r="B117" s="49"/>
      <c r="C117" s="49"/>
      <c r="D117" s="49"/>
      <c r="E117" s="5"/>
      <c r="F117" s="5"/>
      <c r="G117" s="51"/>
    </row>
    <row r="118" ht="15.75" customHeight="1">
      <c r="A118" s="5"/>
      <c r="B118" s="49"/>
      <c r="C118" s="49"/>
      <c r="D118" s="49"/>
      <c r="E118" s="5"/>
      <c r="F118" s="5"/>
      <c r="G118" s="51"/>
    </row>
    <row r="119" ht="15.75" customHeight="1">
      <c r="A119" s="5"/>
      <c r="B119" s="49"/>
      <c r="C119" s="49"/>
      <c r="D119" s="49"/>
      <c r="E119" s="5"/>
      <c r="F119" s="5"/>
      <c r="G119" s="51"/>
    </row>
    <row r="120" ht="15.75" customHeight="1">
      <c r="A120" s="5"/>
      <c r="B120" s="49"/>
      <c r="C120" s="49"/>
      <c r="D120" s="49"/>
      <c r="E120" s="5"/>
      <c r="F120" s="5"/>
      <c r="G120" s="51"/>
    </row>
    <row r="121" ht="15.75" customHeight="1">
      <c r="A121" s="5"/>
      <c r="B121" s="49"/>
      <c r="C121" s="49"/>
      <c r="D121" s="49"/>
      <c r="E121" s="5"/>
      <c r="F121" s="5"/>
      <c r="G121" s="51"/>
    </row>
    <row r="122" ht="15.75" customHeight="1">
      <c r="A122" s="5"/>
      <c r="B122" s="49"/>
      <c r="C122" s="49"/>
      <c r="D122" s="49"/>
      <c r="E122" s="5"/>
      <c r="F122" s="5"/>
      <c r="G122" s="51"/>
    </row>
    <row r="123" ht="15.75" customHeight="1">
      <c r="A123" s="5"/>
      <c r="B123" s="49"/>
      <c r="C123" s="49"/>
      <c r="D123" s="49"/>
      <c r="E123" s="5"/>
      <c r="F123" s="5"/>
      <c r="G123" s="51"/>
    </row>
    <row r="124" ht="15.75" customHeight="1">
      <c r="A124" s="5"/>
      <c r="B124" s="49"/>
      <c r="C124" s="49"/>
      <c r="D124" s="49"/>
      <c r="E124" s="5"/>
      <c r="F124" s="5"/>
      <c r="G124" s="51"/>
    </row>
    <row r="125" ht="15.75" customHeight="1">
      <c r="A125" s="5"/>
      <c r="B125" s="49"/>
      <c r="C125" s="49"/>
      <c r="D125" s="49"/>
      <c r="E125" s="5"/>
      <c r="F125" s="5"/>
      <c r="G125" s="51"/>
    </row>
    <row r="126" ht="15.75" customHeight="1">
      <c r="A126" s="5"/>
      <c r="B126" s="49"/>
      <c r="C126" s="49"/>
      <c r="D126" s="49"/>
      <c r="E126" s="5"/>
      <c r="F126" s="5"/>
      <c r="G126" s="51"/>
    </row>
    <row r="127" ht="15.75" customHeight="1">
      <c r="A127" s="5"/>
      <c r="B127" s="49"/>
      <c r="C127" s="49"/>
      <c r="D127" s="49"/>
      <c r="E127" s="5"/>
      <c r="F127" s="5"/>
      <c r="G127" s="51"/>
    </row>
    <row r="128" ht="15.75" customHeight="1">
      <c r="A128" s="5"/>
      <c r="B128" s="49"/>
      <c r="C128" s="49"/>
      <c r="D128" s="49"/>
      <c r="E128" s="5"/>
      <c r="F128" s="5"/>
      <c r="G128" s="51"/>
    </row>
    <row r="129" ht="15.75" customHeight="1">
      <c r="A129" s="5"/>
      <c r="B129" s="49"/>
      <c r="C129" s="49"/>
      <c r="D129" s="49"/>
      <c r="E129" s="5"/>
      <c r="F129" s="5"/>
      <c r="G129" s="51"/>
    </row>
    <row r="130" ht="15.75" customHeight="1">
      <c r="A130" s="5"/>
      <c r="B130" s="49"/>
      <c r="C130" s="49"/>
      <c r="D130" s="49"/>
      <c r="E130" s="5"/>
      <c r="F130" s="5"/>
      <c r="G130" s="51"/>
    </row>
    <row r="131" ht="15.75" customHeight="1">
      <c r="A131" s="5"/>
      <c r="B131" s="49"/>
      <c r="C131" s="49"/>
      <c r="D131" s="49"/>
      <c r="E131" s="5"/>
      <c r="F131" s="5"/>
      <c r="G131" s="51"/>
    </row>
    <row r="132" ht="15.75" customHeight="1">
      <c r="A132" s="5"/>
      <c r="B132" s="49"/>
      <c r="C132" s="49"/>
      <c r="D132" s="49"/>
      <c r="E132" s="5"/>
      <c r="F132" s="5"/>
      <c r="G132" s="51"/>
    </row>
    <row r="133" ht="15.75" customHeight="1">
      <c r="A133" s="5"/>
      <c r="B133" s="49"/>
      <c r="C133" s="49"/>
      <c r="D133" s="49"/>
      <c r="E133" s="5"/>
      <c r="F133" s="5"/>
      <c r="G133" s="51"/>
    </row>
    <row r="134" ht="15.75" customHeight="1">
      <c r="A134" s="5"/>
      <c r="B134" s="49"/>
      <c r="C134" s="49"/>
      <c r="D134" s="49"/>
      <c r="E134" s="5"/>
      <c r="F134" s="5"/>
      <c r="G134" s="51"/>
    </row>
    <row r="135" ht="15.75" customHeight="1">
      <c r="A135" s="5"/>
      <c r="B135" s="49"/>
      <c r="C135" s="49"/>
      <c r="D135" s="49"/>
      <c r="E135" s="5"/>
      <c r="F135" s="5"/>
      <c r="G135" s="51"/>
    </row>
    <row r="136" ht="15.75" customHeight="1">
      <c r="A136" s="5"/>
      <c r="B136" s="49"/>
      <c r="C136" s="49"/>
      <c r="D136" s="49"/>
      <c r="E136" s="5"/>
      <c r="F136" s="5"/>
      <c r="G136" s="51"/>
    </row>
    <row r="137" ht="15.75" customHeight="1">
      <c r="A137" s="5"/>
      <c r="B137" s="49"/>
      <c r="C137" s="49"/>
      <c r="D137" s="49"/>
      <c r="E137" s="5"/>
      <c r="F137" s="5"/>
      <c r="G137" s="51"/>
    </row>
    <row r="138" ht="15.75" customHeight="1">
      <c r="A138" s="5"/>
      <c r="B138" s="49"/>
      <c r="C138" s="49"/>
      <c r="D138" s="49"/>
      <c r="E138" s="5"/>
      <c r="F138" s="5"/>
      <c r="G138" s="51"/>
    </row>
    <row r="139" ht="15.75" customHeight="1">
      <c r="A139" s="5"/>
      <c r="B139" s="49"/>
      <c r="C139" s="49"/>
      <c r="D139" s="49"/>
      <c r="E139" s="5"/>
      <c r="F139" s="5"/>
      <c r="G139" s="51"/>
    </row>
    <row r="140" ht="15.75" customHeight="1">
      <c r="A140" s="5"/>
      <c r="B140" s="49"/>
      <c r="C140" s="49"/>
      <c r="D140" s="49"/>
      <c r="E140" s="5"/>
      <c r="F140" s="5"/>
      <c r="G140" s="51"/>
    </row>
    <row r="141" ht="15.75" customHeight="1">
      <c r="A141" s="5"/>
      <c r="B141" s="49"/>
      <c r="C141" s="49"/>
      <c r="D141" s="49"/>
      <c r="E141" s="5"/>
      <c r="F141" s="5"/>
      <c r="G141" s="51"/>
    </row>
    <row r="142" ht="15.75" customHeight="1">
      <c r="A142" s="5"/>
      <c r="B142" s="49"/>
      <c r="C142" s="49"/>
      <c r="D142" s="49"/>
      <c r="E142" s="5"/>
      <c r="F142" s="5"/>
      <c r="G142" s="51"/>
    </row>
    <row r="143" ht="15.75" customHeight="1">
      <c r="A143" s="5"/>
      <c r="B143" s="49"/>
      <c r="C143" s="49"/>
      <c r="D143" s="49"/>
      <c r="E143" s="5"/>
      <c r="F143" s="5"/>
      <c r="G143" s="51"/>
    </row>
    <row r="144" ht="15.75" customHeight="1">
      <c r="A144" s="5"/>
      <c r="B144" s="49"/>
      <c r="C144" s="49"/>
      <c r="D144" s="49"/>
      <c r="E144" s="5"/>
      <c r="F144" s="5"/>
      <c r="G144" s="51"/>
    </row>
    <row r="145" ht="15.75" customHeight="1">
      <c r="A145" s="5"/>
      <c r="B145" s="49"/>
      <c r="C145" s="49"/>
      <c r="D145" s="49"/>
      <c r="E145" s="5"/>
      <c r="F145" s="5"/>
      <c r="G145" s="51"/>
    </row>
    <row r="146" ht="15.75" customHeight="1">
      <c r="A146" s="5"/>
      <c r="B146" s="49"/>
      <c r="C146" s="49"/>
      <c r="D146" s="49"/>
      <c r="E146" s="5"/>
      <c r="F146" s="5"/>
      <c r="G146" s="51"/>
    </row>
    <row r="147" ht="15.75" customHeight="1">
      <c r="A147" s="5"/>
      <c r="B147" s="49"/>
      <c r="C147" s="49"/>
      <c r="D147" s="49"/>
      <c r="E147" s="5"/>
      <c r="F147" s="5"/>
      <c r="G147" s="51"/>
    </row>
    <row r="148" ht="15.75" customHeight="1">
      <c r="A148" s="5"/>
      <c r="B148" s="49"/>
      <c r="C148" s="49"/>
      <c r="D148" s="49"/>
      <c r="E148" s="5"/>
      <c r="F148" s="5"/>
      <c r="G148" s="51"/>
    </row>
    <row r="149" ht="15.75" customHeight="1">
      <c r="A149" s="5"/>
      <c r="B149" s="49"/>
      <c r="C149" s="49"/>
      <c r="D149" s="49"/>
      <c r="E149" s="5"/>
      <c r="F149" s="5"/>
      <c r="G149" s="51"/>
    </row>
    <row r="150" ht="15.75" customHeight="1">
      <c r="A150" s="5"/>
      <c r="B150" s="49"/>
      <c r="C150" s="49"/>
      <c r="D150" s="49"/>
      <c r="E150" s="5"/>
      <c r="F150" s="5"/>
      <c r="G150" s="51"/>
    </row>
    <row r="151" ht="15.75" customHeight="1">
      <c r="A151" s="5"/>
      <c r="B151" s="49"/>
      <c r="C151" s="49"/>
      <c r="D151" s="49"/>
      <c r="E151" s="5"/>
      <c r="F151" s="5"/>
      <c r="G151" s="51"/>
    </row>
    <row r="152" ht="15.75" customHeight="1">
      <c r="A152" s="5"/>
      <c r="B152" s="49"/>
      <c r="C152" s="49"/>
      <c r="D152" s="49"/>
      <c r="E152" s="5"/>
      <c r="F152" s="5"/>
      <c r="G152" s="51"/>
    </row>
    <row r="153" ht="15.75" customHeight="1">
      <c r="A153" s="5"/>
      <c r="B153" s="49"/>
      <c r="C153" s="49"/>
      <c r="D153" s="49"/>
      <c r="E153" s="5"/>
      <c r="F153" s="5"/>
      <c r="G153" s="51"/>
    </row>
    <row r="154" ht="15.75" customHeight="1">
      <c r="A154" s="5"/>
      <c r="B154" s="49"/>
      <c r="C154" s="49"/>
      <c r="D154" s="49"/>
      <c r="E154" s="5"/>
      <c r="F154" s="5"/>
      <c r="G154" s="51"/>
    </row>
    <row r="155" ht="15.75" customHeight="1">
      <c r="A155" s="5"/>
      <c r="B155" s="49"/>
      <c r="C155" s="49"/>
      <c r="D155" s="49"/>
      <c r="E155" s="5"/>
      <c r="F155" s="5"/>
      <c r="G155" s="51"/>
    </row>
    <row r="156" ht="15.75" customHeight="1">
      <c r="A156" s="5"/>
      <c r="B156" s="49"/>
      <c r="C156" s="49"/>
      <c r="D156" s="49"/>
      <c r="E156" s="5"/>
      <c r="F156" s="5"/>
      <c r="G156" s="51"/>
    </row>
    <row r="157" ht="15.75" customHeight="1">
      <c r="A157" s="5"/>
      <c r="B157" s="49"/>
      <c r="C157" s="49"/>
      <c r="D157" s="49"/>
      <c r="E157" s="5"/>
      <c r="F157" s="5"/>
      <c r="G157" s="51"/>
    </row>
    <row r="158" ht="15.75" customHeight="1">
      <c r="A158" s="5"/>
      <c r="B158" s="49"/>
      <c r="C158" s="49"/>
      <c r="D158" s="49"/>
      <c r="E158" s="5"/>
      <c r="F158" s="5"/>
      <c r="G158" s="51"/>
    </row>
    <row r="159" ht="15.75" customHeight="1">
      <c r="A159" s="5"/>
      <c r="B159" s="49"/>
      <c r="C159" s="49"/>
      <c r="D159" s="49"/>
      <c r="E159" s="5"/>
      <c r="F159" s="5"/>
      <c r="G159" s="51"/>
    </row>
    <row r="160" ht="15.75" customHeight="1">
      <c r="A160" s="5"/>
      <c r="B160" s="49"/>
      <c r="C160" s="49"/>
      <c r="D160" s="49"/>
      <c r="E160" s="5"/>
      <c r="F160" s="5"/>
      <c r="G160" s="51"/>
    </row>
    <row r="161" ht="15.75" customHeight="1">
      <c r="A161" s="5"/>
      <c r="B161" s="49"/>
      <c r="C161" s="49"/>
      <c r="D161" s="49"/>
      <c r="E161" s="5"/>
      <c r="F161" s="5"/>
      <c r="G161" s="51"/>
    </row>
    <row r="162" ht="15.75" customHeight="1">
      <c r="A162" s="5"/>
      <c r="B162" s="49"/>
      <c r="C162" s="49"/>
      <c r="D162" s="49"/>
      <c r="E162" s="5"/>
      <c r="F162" s="5"/>
      <c r="G162" s="51"/>
    </row>
    <row r="163" ht="15.75" customHeight="1">
      <c r="A163" s="5"/>
      <c r="B163" s="49"/>
      <c r="C163" s="49"/>
      <c r="D163" s="49"/>
      <c r="E163" s="5"/>
      <c r="F163" s="5"/>
      <c r="G163" s="51"/>
    </row>
    <row r="164" ht="15.75" customHeight="1">
      <c r="A164" s="5"/>
      <c r="B164" s="49"/>
      <c r="C164" s="49"/>
      <c r="D164" s="49"/>
      <c r="E164" s="5"/>
      <c r="F164" s="5"/>
      <c r="G164" s="51"/>
    </row>
    <row r="165" ht="15.75" customHeight="1">
      <c r="A165" s="5"/>
      <c r="B165" s="49"/>
      <c r="C165" s="49"/>
      <c r="D165" s="49"/>
      <c r="E165" s="5"/>
      <c r="F165" s="5"/>
      <c r="G165" s="51"/>
    </row>
    <row r="166" ht="15.75" customHeight="1">
      <c r="A166" s="5"/>
      <c r="B166" s="49"/>
      <c r="C166" s="49"/>
      <c r="D166" s="49"/>
      <c r="E166" s="5"/>
      <c r="F166" s="5"/>
      <c r="G166" s="51"/>
    </row>
    <row r="167" ht="15.75" customHeight="1">
      <c r="A167" s="5"/>
      <c r="B167" s="49"/>
      <c r="C167" s="49"/>
      <c r="D167" s="49"/>
      <c r="E167" s="5"/>
      <c r="F167" s="5"/>
      <c r="G167" s="51"/>
    </row>
    <row r="168" ht="15.75" customHeight="1">
      <c r="A168" s="5"/>
      <c r="B168" s="49"/>
      <c r="C168" s="49"/>
      <c r="D168" s="49"/>
      <c r="E168" s="5"/>
      <c r="F168" s="5"/>
      <c r="G168" s="51"/>
    </row>
    <row r="169" ht="15.75" customHeight="1">
      <c r="A169" s="5"/>
      <c r="B169" s="49"/>
      <c r="C169" s="49"/>
      <c r="D169" s="49"/>
      <c r="E169" s="5"/>
      <c r="F169" s="5"/>
      <c r="G169" s="51"/>
    </row>
    <row r="170" ht="15.75" customHeight="1">
      <c r="A170" s="5"/>
      <c r="B170" s="49"/>
      <c r="C170" s="49"/>
      <c r="D170" s="49"/>
      <c r="E170" s="5"/>
      <c r="F170" s="5"/>
      <c r="G170" s="51"/>
    </row>
    <row r="171" ht="15.75" customHeight="1">
      <c r="A171" s="5"/>
      <c r="B171" s="49"/>
      <c r="C171" s="49"/>
      <c r="D171" s="49"/>
      <c r="E171" s="5"/>
      <c r="F171" s="5"/>
      <c r="G171" s="51"/>
    </row>
    <row r="172" ht="15.75" customHeight="1">
      <c r="A172" s="5"/>
      <c r="B172" s="49"/>
      <c r="C172" s="49"/>
      <c r="D172" s="49"/>
      <c r="E172" s="5"/>
      <c r="F172" s="5"/>
      <c r="G172" s="51"/>
    </row>
    <row r="173" ht="15.75" customHeight="1">
      <c r="A173" s="5"/>
      <c r="B173" s="49"/>
      <c r="C173" s="49"/>
      <c r="D173" s="49"/>
      <c r="E173" s="5"/>
      <c r="F173" s="5"/>
      <c r="G173" s="51"/>
    </row>
    <row r="174" ht="15.75" customHeight="1">
      <c r="A174" s="5"/>
      <c r="B174" s="49"/>
      <c r="C174" s="49"/>
      <c r="D174" s="49"/>
      <c r="E174" s="5"/>
      <c r="F174" s="5"/>
      <c r="G174" s="51"/>
    </row>
    <row r="175" ht="15.75" customHeight="1">
      <c r="A175" s="5"/>
      <c r="B175" s="49"/>
      <c r="C175" s="49"/>
      <c r="D175" s="49"/>
      <c r="E175" s="5"/>
      <c r="F175" s="5"/>
      <c r="G175" s="51"/>
    </row>
    <row r="176" ht="15.75" customHeight="1">
      <c r="A176" s="5"/>
      <c r="B176" s="49"/>
      <c r="C176" s="49"/>
      <c r="D176" s="49"/>
      <c r="E176" s="5"/>
      <c r="F176" s="5"/>
      <c r="G176" s="51"/>
    </row>
    <row r="177" ht="15.75" customHeight="1">
      <c r="A177" s="5"/>
      <c r="B177" s="49"/>
      <c r="C177" s="49"/>
      <c r="D177" s="49"/>
      <c r="E177" s="5"/>
      <c r="F177" s="5"/>
      <c r="G177" s="51"/>
    </row>
    <row r="178" ht="15.75" customHeight="1">
      <c r="A178" s="5"/>
      <c r="B178" s="49"/>
      <c r="C178" s="49"/>
      <c r="D178" s="49"/>
      <c r="E178" s="5"/>
      <c r="F178" s="5"/>
      <c r="G178" s="51"/>
    </row>
    <row r="179" ht="15.75" customHeight="1">
      <c r="A179" s="5"/>
      <c r="B179" s="49"/>
      <c r="C179" s="49"/>
      <c r="D179" s="49"/>
      <c r="E179" s="5"/>
      <c r="F179" s="5"/>
      <c r="G179" s="51"/>
    </row>
    <row r="180" ht="15.75" customHeight="1">
      <c r="A180" s="5"/>
      <c r="B180" s="49"/>
      <c r="C180" s="49"/>
      <c r="D180" s="49"/>
      <c r="E180" s="5"/>
      <c r="F180" s="5"/>
      <c r="G180" s="51"/>
    </row>
    <row r="181" ht="15.75" customHeight="1">
      <c r="A181" s="5"/>
      <c r="B181" s="49"/>
      <c r="C181" s="49"/>
      <c r="D181" s="49"/>
      <c r="E181" s="5"/>
      <c r="F181" s="5"/>
      <c r="G181" s="51"/>
    </row>
    <row r="182" ht="15.75" customHeight="1">
      <c r="A182" s="5"/>
      <c r="B182" s="49"/>
      <c r="C182" s="49"/>
      <c r="D182" s="49"/>
      <c r="E182" s="5"/>
      <c r="F182" s="5"/>
      <c r="G182" s="51"/>
    </row>
    <row r="183" ht="15.75" customHeight="1">
      <c r="A183" s="5"/>
      <c r="B183" s="49"/>
      <c r="C183" s="49"/>
      <c r="D183" s="49"/>
      <c r="E183" s="5"/>
      <c r="F183" s="5"/>
      <c r="G183" s="51"/>
    </row>
    <row r="184" ht="15.75" customHeight="1">
      <c r="A184" s="5"/>
      <c r="B184" s="49"/>
      <c r="C184" s="49"/>
      <c r="D184" s="49"/>
      <c r="E184" s="5"/>
      <c r="F184" s="5"/>
      <c r="G184" s="51"/>
    </row>
    <row r="185" ht="15.75" customHeight="1">
      <c r="A185" s="5"/>
      <c r="B185" s="49"/>
      <c r="C185" s="49"/>
      <c r="D185" s="49"/>
      <c r="E185" s="5"/>
      <c r="F185" s="5"/>
      <c r="G185" s="51"/>
    </row>
    <row r="186" ht="15.75" customHeight="1">
      <c r="A186" s="5"/>
      <c r="B186" s="49"/>
      <c r="C186" s="49"/>
      <c r="D186" s="49"/>
      <c r="E186" s="5"/>
      <c r="F186" s="5"/>
      <c r="G186" s="51"/>
    </row>
    <row r="187" ht="15.75" customHeight="1">
      <c r="A187" s="5"/>
      <c r="B187" s="49"/>
      <c r="C187" s="49"/>
      <c r="D187" s="49"/>
      <c r="E187" s="5"/>
      <c r="F187" s="5"/>
      <c r="G187" s="51"/>
    </row>
    <row r="188" ht="15.75" customHeight="1">
      <c r="A188" s="5"/>
      <c r="B188" s="49"/>
      <c r="C188" s="49"/>
      <c r="D188" s="49"/>
      <c r="E188" s="5"/>
      <c r="F188" s="5"/>
      <c r="G188" s="51"/>
    </row>
    <row r="189" ht="15.75" customHeight="1">
      <c r="A189" s="5"/>
      <c r="B189" s="49"/>
      <c r="C189" s="49"/>
      <c r="D189" s="49"/>
      <c r="E189" s="5"/>
      <c r="F189" s="5"/>
      <c r="G189" s="51"/>
    </row>
    <row r="190" ht="15.75" customHeight="1">
      <c r="A190" s="5"/>
      <c r="B190" s="49"/>
      <c r="C190" s="49"/>
      <c r="D190" s="49"/>
      <c r="E190" s="5"/>
      <c r="F190" s="5"/>
      <c r="G190" s="51"/>
    </row>
    <row r="191" ht="15.75" customHeight="1">
      <c r="A191" s="5"/>
      <c r="B191" s="49"/>
      <c r="C191" s="49"/>
      <c r="D191" s="49"/>
      <c r="E191" s="5"/>
      <c r="F191" s="5"/>
      <c r="G191" s="51"/>
    </row>
    <row r="192" ht="15.75" customHeight="1">
      <c r="A192" s="5"/>
      <c r="B192" s="49"/>
      <c r="C192" s="49"/>
      <c r="D192" s="49"/>
      <c r="E192" s="5"/>
      <c r="F192" s="5"/>
      <c r="G192" s="51"/>
    </row>
    <row r="193" ht="15.75" customHeight="1">
      <c r="A193" s="5"/>
      <c r="B193" s="49"/>
      <c r="C193" s="49"/>
      <c r="D193" s="49"/>
      <c r="E193" s="5"/>
      <c r="F193" s="5"/>
      <c r="G193" s="51"/>
    </row>
    <row r="194" ht="15.75" customHeight="1">
      <c r="A194" s="5"/>
      <c r="B194" s="49"/>
      <c r="C194" s="49"/>
      <c r="D194" s="49"/>
      <c r="E194" s="5"/>
      <c r="F194" s="5"/>
      <c r="G194" s="51"/>
    </row>
    <row r="195" ht="15.75" customHeight="1">
      <c r="A195" s="5"/>
      <c r="B195" s="49"/>
      <c r="C195" s="49"/>
      <c r="D195" s="49"/>
      <c r="E195" s="5"/>
      <c r="F195" s="5"/>
      <c r="G195" s="51"/>
    </row>
    <row r="196" ht="15.75" customHeight="1">
      <c r="A196" s="5"/>
      <c r="B196" s="49"/>
      <c r="C196" s="49"/>
      <c r="D196" s="49"/>
      <c r="E196" s="5"/>
      <c r="F196" s="5"/>
      <c r="G196" s="51"/>
    </row>
    <row r="197" ht="15.75" customHeight="1">
      <c r="A197" s="5"/>
      <c r="B197" s="49"/>
      <c r="C197" s="49"/>
      <c r="D197" s="49"/>
      <c r="E197" s="5"/>
      <c r="F197" s="5"/>
      <c r="G197" s="51"/>
    </row>
    <row r="198" ht="15.75" customHeight="1">
      <c r="A198" s="5"/>
      <c r="B198" s="49"/>
      <c r="C198" s="49"/>
      <c r="D198" s="49"/>
      <c r="E198" s="5"/>
      <c r="F198" s="5"/>
      <c r="G198" s="51"/>
    </row>
    <row r="199" ht="15.75" customHeight="1">
      <c r="A199" s="5"/>
      <c r="B199" s="49"/>
      <c r="C199" s="49"/>
      <c r="D199" s="49"/>
      <c r="E199" s="5"/>
      <c r="F199" s="5"/>
      <c r="G199" s="51"/>
    </row>
    <row r="200" ht="15.75" customHeight="1">
      <c r="A200" s="5"/>
      <c r="B200" s="49"/>
      <c r="C200" s="49"/>
      <c r="D200" s="49"/>
      <c r="E200" s="5"/>
      <c r="F200" s="5"/>
      <c r="G200" s="51"/>
    </row>
    <row r="201" ht="15.75" customHeight="1">
      <c r="A201" s="5"/>
      <c r="B201" s="49"/>
      <c r="C201" s="49"/>
      <c r="D201" s="49"/>
      <c r="E201" s="5"/>
      <c r="F201" s="5"/>
      <c r="G201" s="51"/>
    </row>
    <row r="202" ht="15.75" customHeight="1">
      <c r="A202" s="5"/>
      <c r="B202" s="49"/>
      <c r="C202" s="49"/>
      <c r="D202" s="49"/>
      <c r="E202" s="5"/>
      <c r="F202" s="5"/>
      <c r="G202" s="51"/>
    </row>
    <row r="203" ht="15.75" customHeight="1">
      <c r="A203" s="5"/>
      <c r="B203" s="49"/>
      <c r="C203" s="49"/>
      <c r="D203" s="49"/>
      <c r="E203" s="5"/>
      <c r="F203" s="5"/>
      <c r="G203" s="51"/>
    </row>
    <row r="204" ht="15.75" customHeight="1">
      <c r="A204" s="5"/>
      <c r="B204" s="49"/>
      <c r="C204" s="49"/>
      <c r="D204" s="49"/>
      <c r="E204" s="5"/>
      <c r="F204" s="5"/>
      <c r="G204" s="51"/>
    </row>
    <row r="205" ht="15.75" customHeight="1">
      <c r="A205" s="5"/>
      <c r="B205" s="49"/>
      <c r="C205" s="49"/>
      <c r="D205" s="49"/>
      <c r="E205" s="5"/>
      <c r="F205" s="5"/>
      <c r="G205" s="51"/>
    </row>
    <row r="206" ht="15.75" customHeight="1">
      <c r="A206" s="5"/>
      <c r="B206" s="49"/>
      <c r="C206" s="49"/>
      <c r="D206" s="49"/>
      <c r="E206" s="5"/>
      <c r="F206" s="5"/>
      <c r="G206" s="51"/>
    </row>
    <row r="207" ht="15.75" customHeight="1">
      <c r="A207" s="5"/>
      <c r="B207" s="49"/>
      <c r="C207" s="49"/>
      <c r="D207" s="49"/>
      <c r="E207" s="5"/>
      <c r="F207" s="5"/>
      <c r="G207" s="51"/>
    </row>
    <row r="208" ht="15.75" customHeight="1">
      <c r="A208" s="5"/>
      <c r="B208" s="49"/>
      <c r="C208" s="49"/>
      <c r="D208" s="49"/>
      <c r="E208" s="5"/>
      <c r="F208" s="5"/>
      <c r="G208" s="51"/>
    </row>
    <row r="209" ht="15.75" customHeight="1">
      <c r="A209" s="5"/>
      <c r="B209" s="49"/>
      <c r="C209" s="49"/>
      <c r="D209" s="49"/>
      <c r="E209" s="5"/>
      <c r="F209" s="5"/>
      <c r="G209" s="51"/>
    </row>
    <row r="210" ht="15.75" customHeight="1">
      <c r="A210" s="5"/>
      <c r="B210" s="49"/>
      <c r="C210" s="49"/>
      <c r="D210" s="49"/>
      <c r="E210" s="5"/>
      <c r="F210" s="5"/>
      <c r="G210" s="51"/>
    </row>
    <row r="211" ht="15.75" customHeight="1">
      <c r="A211" s="5"/>
      <c r="B211" s="49"/>
      <c r="C211" s="49"/>
      <c r="D211" s="49"/>
      <c r="E211" s="5"/>
      <c r="F211" s="5"/>
      <c r="G211" s="51"/>
    </row>
    <row r="212" ht="15.75" customHeight="1">
      <c r="A212" s="5"/>
      <c r="B212" s="49"/>
      <c r="C212" s="49"/>
      <c r="D212" s="49"/>
      <c r="E212" s="5"/>
      <c r="F212" s="5"/>
      <c r="G212" s="51"/>
    </row>
    <row r="213" ht="15.75" customHeight="1">
      <c r="A213" s="5"/>
      <c r="B213" s="49"/>
      <c r="C213" s="49"/>
      <c r="D213" s="49"/>
      <c r="E213" s="5"/>
      <c r="F213" s="5"/>
      <c r="G213" s="51"/>
    </row>
    <row r="214" ht="15.75" customHeight="1">
      <c r="A214" s="5"/>
      <c r="B214" s="49"/>
      <c r="C214" s="49"/>
      <c r="D214" s="49"/>
      <c r="E214" s="5"/>
      <c r="F214" s="5"/>
      <c r="G214" s="51"/>
    </row>
    <row r="215" ht="15.75" customHeight="1">
      <c r="A215" s="5"/>
      <c r="B215" s="49"/>
      <c r="C215" s="49"/>
      <c r="D215" s="49"/>
      <c r="E215" s="5"/>
      <c r="F215" s="5"/>
      <c r="G215" s="51"/>
    </row>
    <row r="216" ht="15.75" customHeight="1">
      <c r="A216" s="5"/>
      <c r="B216" s="49"/>
      <c r="C216" s="49"/>
      <c r="D216" s="49"/>
      <c r="E216" s="5"/>
      <c r="F216" s="5"/>
      <c r="G216" s="51"/>
    </row>
    <row r="217" ht="15.75" customHeight="1">
      <c r="A217" s="5"/>
      <c r="B217" s="49"/>
      <c r="C217" s="49"/>
      <c r="D217" s="49"/>
      <c r="E217" s="5"/>
      <c r="F217" s="5"/>
      <c r="G217" s="51"/>
    </row>
    <row r="218" ht="15.75" customHeight="1">
      <c r="A218" s="5"/>
      <c r="B218" s="49"/>
      <c r="C218" s="49"/>
      <c r="D218" s="49"/>
      <c r="E218" s="5"/>
      <c r="F218" s="5"/>
      <c r="G218" s="51"/>
    </row>
    <row r="219" ht="15.75" customHeight="1">
      <c r="A219" s="5"/>
      <c r="B219" s="49"/>
      <c r="C219" s="49"/>
      <c r="D219" s="49"/>
      <c r="E219" s="5"/>
      <c r="F219" s="5"/>
      <c r="G219" s="51"/>
    </row>
    <row r="220" ht="15.75" customHeight="1">
      <c r="A220" s="5"/>
      <c r="B220" s="49"/>
      <c r="C220" s="49"/>
      <c r="D220" s="49"/>
      <c r="E220" s="5"/>
      <c r="F220" s="5"/>
      <c r="G220" s="51"/>
    </row>
    <row r="221" ht="15.75" customHeight="1">
      <c r="A221" s="5"/>
      <c r="B221" s="49"/>
      <c r="C221" s="49"/>
      <c r="D221" s="49"/>
      <c r="E221" s="5"/>
      <c r="F221" s="5"/>
      <c r="G221" s="51"/>
    </row>
    <row r="222" ht="15.75" customHeight="1">
      <c r="G222" s="51"/>
    </row>
    <row r="223" ht="15.75" customHeight="1">
      <c r="G223" s="51"/>
    </row>
    <row r="224" ht="15.75" customHeight="1">
      <c r="G224" s="51"/>
    </row>
    <row r="225" ht="15.75" customHeight="1">
      <c r="G225" s="51"/>
    </row>
    <row r="226" ht="15.75" customHeight="1">
      <c r="G226" s="51"/>
    </row>
    <row r="227" ht="15.75" customHeight="1">
      <c r="G227" s="51"/>
    </row>
    <row r="228" ht="15.75" customHeight="1">
      <c r="G228" s="51"/>
    </row>
    <row r="229" ht="15.75" customHeight="1">
      <c r="G229" s="51"/>
    </row>
    <row r="230" ht="15.75" customHeight="1">
      <c r="G230" s="51"/>
    </row>
    <row r="231" ht="15.75" customHeight="1">
      <c r="G231" s="51"/>
    </row>
    <row r="232" ht="15.75" customHeight="1">
      <c r="G232" s="51"/>
    </row>
    <row r="233" ht="15.75" customHeight="1">
      <c r="G233" s="51"/>
    </row>
    <row r="234" ht="15.75" customHeight="1">
      <c r="G234" s="51"/>
    </row>
    <row r="235" ht="15.75" customHeight="1">
      <c r="G235" s="51"/>
    </row>
    <row r="236" ht="15.75" customHeight="1">
      <c r="G236" s="51"/>
    </row>
    <row r="237" ht="15.75" customHeight="1">
      <c r="G237" s="51"/>
    </row>
    <row r="238" ht="15.75" customHeight="1">
      <c r="G238" s="51"/>
    </row>
    <row r="239" ht="15.75" customHeight="1">
      <c r="G239" s="51"/>
    </row>
    <row r="240" ht="15.75" customHeight="1">
      <c r="G240" s="51"/>
    </row>
    <row r="241" ht="15.75" customHeight="1">
      <c r="G241" s="51"/>
    </row>
    <row r="242" ht="15.75" customHeight="1">
      <c r="G242" s="51"/>
    </row>
    <row r="243" ht="15.75" customHeight="1">
      <c r="G243" s="51"/>
    </row>
    <row r="244" ht="15.75" customHeight="1">
      <c r="G244" s="51"/>
    </row>
    <row r="245" ht="15.75" customHeight="1">
      <c r="G245" s="51"/>
    </row>
    <row r="246" ht="15.75" customHeight="1">
      <c r="G246" s="51"/>
    </row>
    <row r="247" ht="15.75" customHeight="1">
      <c r="G247" s="51"/>
    </row>
    <row r="248" ht="15.75" customHeight="1">
      <c r="G248" s="51"/>
    </row>
    <row r="249" ht="15.75" customHeight="1">
      <c r="G249" s="51"/>
    </row>
    <row r="250" ht="15.75" customHeight="1">
      <c r="G250" s="51"/>
    </row>
    <row r="251" ht="15.75" customHeight="1">
      <c r="G251" s="51"/>
    </row>
    <row r="252" ht="15.75" customHeight="1">
      <c r="G252" s="51"/>
    </row>
    <row r="253" ht="15.75" customHeight="1">
      <c r="G253" s="51"/>
    </row>
    <row r="254" ht="15.75" customHeight="1">
      <c r="G254" s="51"/>
    </row>
    <row r="255" ht="15.75" customHeight="1">
      <c r="G255" s="51"/>
    </row>
    <row r="256" ht="15.75" customHeight="1">
      <c r="G256" s="51"/>
    </row>
    <row r="257" ht="15.75" customHeight="1">
      <c r="G257" s="51"/>
    </row>
    <row r="258" ht="15.75" customHeight="1">
      <c r="G258" s="51"/>
    </row>
    <row r="259" ht="15.75" customHeight="1">
      <c r="G259" s="51"/>
    </row>
    <row r="260" ht="15.75" customHeight="1">
      <c r="G260" s="51"/>
    </row>
    <row r="261" ht="15.75" customHeight="1">
      <c r="G261" s="51"/>
    </row>
    <row r="262" ht="15.75" customHeight="1">
      <c r="G262" s="51"/>
    </row>
    <row r="263" ht="15.75" customHeight="1">
      <c r="G263" s="51"/>
    </row>
    <row r="264" ht="15.75" customHeight="1">
      <c r="G264" s="51"/>
    </row>
    <row r="265" ht="15.75" customHeight="1">
      <c r="G265" s="51"/>
    </row>
    <row r="266" ht="15.75" customHeight="1">
      <c r="G266" s="51"/>
    </row>
    <row r="267" ht="15.75" customHeight="1">
      <c r="G267" s="51"/>
    </row>
    <row r="268" ht="15.75" customHeight="1">
      <c r="G268" s="51"/>
    </row>
    <row r="269" ht="15.75" customHeight="1">
      <c r="G269" s="51"/>
    </row>
    <row r="270" ht="15.75" customHeight="1">
      <c r="G270" s="51"/>
    </row>
    <row r="271" ht="15.75" customHeight="1">
      <c r="G271" s="51"/>
    </row>
    <row r="272" ht="15.75" customHeight="1">
      <c r="G272" s="51"/>
    </row>
    <row r="273" ht="15.75" customHeight="1">
      <c r="G273" s="51"/>
    </row>
    <row r="274" ht="15.75" customHeight="1">
      <c r="G274" s="51"/>
    </row>
    <row r="275" ht="15.75" customHeight="1">
      <c r="G275" s="51"/>
    </row>
    <row r="276" ht="15.75" customHeight="1">
      <c r="G276" s="51"/>
    </row>
    <row r="277" ht="15.75" customHeight="1">
      <c r="G277" s="51"/>
    </row>
    <row r="278" ht="15.75" customHeight="1">
      <c r="G278" s="51"/>
    </row>
    <row r="279" ht="15.75" customHeight="1">
      <c r="G279" s="51"/>
    </row>
    <row r="280" ht="15.75" customHeight="1">
      <c r="G280" s="51"/>
    </row>
    <row r="281" ht="15.75" customHeight="1">
      <c r="G281" s="51"/>
    </row>
    <row r="282" ht="15.75" customHeight="1">
      <c r="G282" s="51"/>
    </row>
    <row r="283" ht="15.75" customHeight="1">
      <c r="G283" s="51"/>
    </row>
    <row r="284" ht="15.75" customHeight="1">
      <c r="G284" s="51"/>
    </row>
    <row r="285" ht="15.75" customHeight="1">
      <c r="G285" s="51"/>
    </row>
    <row r="286" ht="15.75" customHeight="1">
      <c r="G286" s="51"/>
    </row>
    <row r="287" ht="15.75" customHeight="1">
      <c r="G287" s="51"/>
    </row>
    <row r="288" ht="15.75" customHeight="1">
      <c r="G288" s="51"/>
    </row>
    <row r="289" ht="15.75" customHeight="1">
      <c r="G289" s="51"/>
    </row>
    <row r="290" ht="15.75" customHeight="1">
      <c r="G290" s="51"/>
    </row>
    <row r="291" ht="15.75" customHeight="1">
      <c r="G291" s="51"/>
    </row>
    <row r="292" ht="15.75" customHeight="1">
      <c r="G292" s="51"/>
    </row>
    <row r="293" ht="15.75" customHeight="1">
      <c r="G293" s="51"/>
    </row>
    <row r="294" ht="15.75" customHeight="1">
      <c r="G294" s="51"/>
    </row>
    <row r="295" ht="15.75" customHeight="1">
      <c r="G295" s="51"/>
    </row>
    <row r="296" ht="15.75" customHeight="1">
      <c r="G296" s="51"/>
    </row>
    <row r="297" ht="15.75" customHeight="1">
      <c r="G297" s="51"/>
    </row>
    <row r="298" ht="15.75" customHeight="1">
      <c r="G298" s="51"/>
    </row>
    <row r="299" ht="15.75" customHeight="1">
      <c r="G299" s="51"/>
    </row>
    <row r="300" ht="15.75" customHeight="1">
      <c r="G300" s="51"/>
    </row>
    <row r="301" ht="15.75" customHeight="1">
      <c r="G301" s="51"/>
    </row>
    <row r="302" ht="15.75" customHeight="1">
      <c r="G302" s="51"/>
    </row>
    <row r="303" ht="15.75" customHeight="1">
      <c r="G303" s="51"/>
    </row>
    <row r="304" ht="15.75" customHeight="1">
      <c r="G304" s="51"/>
    </row>
    <row r="305" ht="15.75" customHeight="1">
      <c r="G305" s="51"/>
    </row>
    <row r="306" ht="15.75" customHeight="1">
      <c r="G306" s="51"/>
    </row>
    <row r="307" ht="15.75" customHeight="1">
      <c r="G307" s="51"/>
    </row>
    <row r="308" ht="15.75" customHeight="1">
      <c r="G308" s="51"/>
    </row>
    <row r="309" ht="15.75" customHeight="1">
      <c r="G309" s="51"/>
    </row>
    <row r="310" ht="15.75" customHeight="1">
      <c r="G310" s="51"/>
    </row>
    <row r="311" ht="15.75" customHeight="1">
      <c r="G311" s="51"/>
    </row>
    <row r="312" ht="15.75" customHeight="1">
      <c r="G312" s="51"/>
    </row>
    <row r="313" ht="15.75" customHeight="1">
      <c r="G313" s="51"/>
    </row>
    <row r="314" ht="15.75" customHeight="1">
      <c r="G314" s="51"/>
    </row>
    <row r="315" ht="15.75" customHeight="1">
      <c r="G315" s="51"/>
    </row>
    <row r="316" ht="15.75" customHeight="1">
      <c r="G316" s="51"/>
    </row>
    <row r="317" ht="15.75" customHeight="1">
      <c r="G317" s="51"/>
    </row>
    <row r="318" ht="15.75" customHeight="1">
      <c r="G318" s="51"/>
    </row>
    <row r="319" ht="15.75" customHeight="1">
      <c r="G319" s="51"/>
    </row>
    <row r="320" ht="15.75" customHeight="1">
      <c r="G320" s="51"/>
    </row>
    <row r="321" ht="15.75" customHeight="1">
      <c r="G321" s="51"/>
    </row>
    <row r="322" ht="15.75" customHeight="1">
      <c r="G322" s="51"/>
    </row>
    <row r="323" ht="15.75" customHeight="1">
      <c r="G323" s="51"/>
    </row>
    <row r="324" ht="15.75" customHeight="1">
      <c r="G324" s="51"/>
    </row>
    <row r="325" ht="15.75" customHeight="1">
      <c r="G325" s="51"/>
    </row>
    <row r="326" ht="15.75" customHeight="1">
      <c r="G326" s="51"/>
    </row>
    <row r="327" ht="15.75" customHeight="1">
      <c r="G327" s="51"/>
    </row>
    <row r="328" ht="15.75" customHeight="1">
      <c r="G328" s="51"/>
    </row>
    <row r="329" ht="15.75" customHeight="1">
      <c r="G329" s="51"/>
    </row>
    <row r="330" ht="15.75" customHeight="1">
      <c r="G330" s="51"/>
    </row>
    <row r="331" ht="15.75" customHeight="1">
      <c r="G331" s="51"/>
    </row>
    <row r="332" ht="15.75" customHeight="1">
      <c r="G332" s="51"/>
    </row>
    <row r="333" ht="15.75" customHeight="1">
      <c r="G333" s="51"/>
    </row>
    <row r="334" ht="15.75" customHeight="1">
      <c r="G334" s="51"/>
    </row>
    <row r="335" ht="15.75" customHeight="1">
      <c r="G335" s="51"/>
    </row>
    <row r="336" ht="15.75" customHeight="1">
      <c r="G336" s="51"/>
    </row>
    <row r="337" ht="15.75" customHeight="1">
      <c r="G337" s="51"/>
    </row>
    <row r="338" ht="15.75" customHeight="1">
      <c r="G338" s="51"/>
    </row>
    <row r="339" ht="15.75" customHeight="1">
      <c r="G339" s="51"/>
    </row>
    <row r="340" ht="15.75" customHeight="1">
      <c r="G340" s="51"/>
    </row>
    <row r="341" ht="15.75" customHeight="1">
      <c r="G341" s="51"/>
    </row>
    <row r="342" ht="15.75" customHeight="1">
      <c r="G342" s="51"/>
    </row>
    <row r="343" ht="15.75" customHeight="1">
      <c r="G343" s="51"/>
    </row>
    <row r="344" ht="15.75" customHeight="1">
      <c r="G344" s="51"/>
    </row>
    <row r="345" ht="15.75" customHeight="1">
      <c r="G345" s="51"/>
    </row>
    <row r="346" ht="15.75" customHeight="1">
      <c r="G346" s="51"/>
    </row>
    <row r="347" ht="15.75" customHeight="1">
      <c r="G347" s="51"/>
    </row>
    <row r="348" ht="15.75" customHeight="1">
      <c r="G348" s="51"/>
    </row>
    <row r="349" ht="15.75" customHeight="1">
      <c r="G349" s="51"/>
    </row>
    <row r="350" ht="15.75" customHeight="1">
      <c r="G350" s="51"/>
    </row>
    <row r="351" ht="15.75" customHeight="1">
      <c r="G351" s="51"/>
    </row>
    <row r="352" ht="15.75" customHeight="1">
      <c r="G352" s="51"/>
    </row>
    <row r="353" ht="15.75" customHeight="1">
      <c r="G353" s="51"/>
    </row>
    <row r="354" ht="15.75" customHeight="1">
      <c r="G354" s="51"/>
    </row>
    <row r="355" ht="15.75" customHeight="1">
      <c r="G355" s="51"/>
    </row>
    <row r="356" ht="15.75" customHeight="1">
      <c r="G356" s="51"/>
    </row>
    <row r="357" ht="15.75" customHeight="1">
      <c r="G357" s="51"/>
    </row>
    <row r="358" ht="15.75" customHeight="1">
      <c r="G358" s="51"/>
    </row>
    <row r="359" ht="15.75" customHeight="1">
      <c r="G359" s="51"/>
    </row>
    <row r="360" ht="15.75" customHeight="1">
      <c r="G360" s="51"/>
    </row>
    <row r="361" ht="15.75" customHeight="1">
      <c r="G361" s="51"/>
    </row>
    <row r="362" ht="15.75" customHeight="1">
      <c r="G362" s="51"/>
    </row>
    <row r="363" ht="15.75" customHeight="1">
      <c r="G363" s="51"/>
    </row>
    <row r="364" ht="15.75" customHeight="1">
      <c r="G364" s="51"/>
    </row>
    <row r="365" ht="15.75" customHeight="1">
      <c r="G365" s="51"/>
    </row>
    <row r="366" ht="15.75" customHeight="1">
      <c r="G366" s="51"/>
    </row>
    <row r="367" ht="15.75" customHeight="1">
      <c r="G367" s="51"/>
    </row>
    <row r="368" ht="15.75" customHeight="1">
      <c r="G368" s="51"/>
    </row>
    <row r="369" ht="15.75" customHeight="1">
      <c r="G369" s="51"/>
    </row>
    <row r="370" ht="15.75" customHeight="1">
      <c r="G370" s="51"/>
    </row>
    <row r="371" ht="15.75" customHeight="1">
      <c r="G371" s="51"/>
    </row>
    <row r="372" ht="15.75" customHeight="1">
      <c r="G372" s="51"/>
    </row>
    <row r="373" ht="15.75" customHeight="1">
      <c r="G373" s="51"/>
    </row>
    <row r="374" ht="15.75" customHeight="1">
      <c r="G374" s="51"/>
    </row>
    <row r="375" ht="15.75" customHeight="1">
      <c r="G375" s="51"/>
    </row>
    <row r="376" ht="15.75" customHeight="1">
      <c r="G376" s="51"/>
    </row>
    <row r="377" ht="15.75" customHeight="1">
      <c r="G377" s="51"/>
    </row>
    <row r="378" ht="15.75" customHeight="1">
      <c r="G378" s="51"/>
    </row>
    <row r="379" ht="15.75" customHeight="1">
      <c r="G379" s="51"/>
    </row>
    <row r="380" ht="15.75" customHeight="1">
      <c r="G380" s="51"/>
    </row>
    <row r="381" ht="15.75" customHeight="1">
      <c r="G381" s="51"/>
    </row>
    <row r="382" ht="15.75" customHeight="1">
      <c r="G382" s="51"/>
    </row>
    <row r="383" ht="15.75" customHeight="1">
      <c r="G383" s="51"/>
    </row>
    <row r="384" ht="15.75" customHeight="1">
      <c r="G384" s="51"/>
    </row>
    <row r="385" ht="15.75" customHeight="1">
      <c r="G385" s="51"/>
    </row>
    <row r="386" ht="15.75" customHeight="1">
      <c r="G386" s="51"/>
    </row>
    <row r="387" ht="15.75" customHeight="1">
      <c r="G387" s="51"/>
    </row>
    <row r="388" ht="15.75" customHeight="1">
      <c r="G388" s="51"/>
    </row>
    <row r="389" ht="15.75" customHeight="1">
      <c r="G389" s="51"/>
    </row>
    <row r="390" ht="15.75" customHeight="1">
      <c r="G390" s="51"/>
    </row>
    <row r="391" ht="15.75" customHeight="1">
      <c r="G391" s="51"/>
    </row>
    <row r="392" ht="15.75" customHeight="1">
      <c r="G392" s="51"/>
    </row>
    <row r="393" ht="15.75" customHeight="1">
      <c r="G393" s="51"/>
    </row>
    <row r="394" ht="15.75" customHeight="1">
      <c r="G394" s="51"/>
    </row>
    <row r="395" ht="15.75" customHeight="1">
      <c r="G395" s="51"/>
    </row>
    <row r="396" ht="15.75" customHeight="1">
      <c r="G396" s="51"/>
    </row>
    <row r="397" ht="15.75" customHeight="1">
      <c r="G397" s="51"/>
    </row>
    <row r="398" ht="15.75" customHeight="1">
      <c r="G398" s="51"/>
    </row>
    <row r="399" ht="15.75" customHeight="1">
      <c r="G399" s="51"/>
    </row>
    <row r="400" ht="15.75" customHeight="1">
      <c r="G400" s="51"/>
    </row>
    <row r="401" ht="15.75" customHeight="1">
      <c r="G401" s="51"/>
    </row>
    <row r="402" ht="15.75" customHeight="1">
      <c r="G402" s="51"/>
    </row>
    <row r="403" ht="15.75" customHeight="1">
      <c r="G403" s="51"/>
    </row>
    <row r="404" ht="15.75" customHeight="1">
      <c r="G404" s="51"/>
    </row>
    <row r="405" ht="15.75" customHeight="1">
      <c r="G405" s="51"/>
    </row>
    <row r="406" ht="15.75" customHeight="1">
      <c r="G406" s="51"/>
    </row>
    <row r="407" ht="15.75" customHeight="1">
      <c r="G407" s="51"/>
    </row>
    <row r="408" ht="15.75" customHeight="1">
      <c r="G408" s="51"/>
    </row>
    <row r="409" ht="15.75" customHeight="1">
      <c r="G409" s="51"/>
    </row>
    <row r="410" ht="15.75" customHeight="1">
      <c r="G410" s="51"/>
    </row>
    <row r="411" ht="15.75" customHeight="1">
      <c r="G411" s="51"/>
    </row>
    <row r="412" ht="15.75" customHeight="1">
      <c r="G412" s="51"/>
    </row>
    <row r="413" ht="15.75" customHeight="1">
      <c r="G413" s="51"/>
    </row>
    <row r="414" ht="15.75" customHeight="1">
      <c r="G414" s="51"/>
    </row>
    <row r="415" ht="15.75" customHeight="1">
      <c r="G415" s="51"/>
    </row>
    <row r="416" ht="15.75" customHeight="1">
      <c r="G416" s="51"/>
    </row>
    <row r="417" ht="15.75" customHeight="1">
      <c r="G417" s="51"/>
    </row>
    <row r="418" ht="15.75" customHeight="1">
      <c r="G418" s="51"/>
    </row>
    <row r="419" ht="15.75" customHeight="1">
      <c r="G419" s="51"/>
    </row>
    <row r="420" ht="15.75" customHeight="1">
      <c r="G420" s="51"/>
    </row>
    <row r="421" ht="15.75" customHeight="1">
      <c r="G421" s="51"/>
    </row>
    <row r="422" ht="15.75" customHeight="1">
      <c r="G422" s="51"/>
    </row>
    <row r="423" ht="15.75" customHeight="1">
      <c r="G423" s="51"/>
    </row>
    <row r="424" ht="15.75" customHeight="1">
      <c r="G424" s="51"/>
    </row>
    <row r="425" ht="15.75" customHeight="1">
      <c r="G425" s="51"/>
    </row>
    <row r="426" ht="15.75" customHeight="1">
      <c r="G426" s="51"/>
    </row>
    <row r="427" ht="15.75" customHeight="1">
      <c r="G427" s="51"/>
    </row>
    <row r="428" ht="15.75" customHeight="1">
      <c r="G428" s="51"/>
    </row>
    <row r="429" ht="15.75" customHeight="1">
      <c r="G429" s="51"/>
    </row>
    <row r="430" ht="15.75" customHeight="1">
      <c r="G430" s="51"/>
    </row>
    <row r="431" ht="15.75" customHeight="1">
      <c r="G431" s="51"/>
    </row>
    <row r="432" ht="15.75" customHeight="1">
      <c r="G432" s="51"/>
    </row>
    <row r="433" ht="15.75" customHeight="1">
      <c r="G433" s="51"/>
    </row>
    <row r="434" ht="15.75" customHeight="1">
      <c r="G434" s="51"/>
    </row>
    <row r="435" ht="15.75" customHeight="1">
      <c r="G435" s="51"/>
    </row>
    <row r="436" ht="15.75" customHeight="1">
      <c r="G436" s="51"/>
    </row>
    <row r="437" ht="15.75" customHeight="1">
      <c r="G437" s="51"/>
    </row>
    <row r="438" ht="15.75" customHeight="1">
      <c r="G438" s="51"/>
    </row>
    <row r="439" ht="15.75" customHeight="1">
      <c r="G439" s="51"/>
    </row>
    <row r="440" ht="15.75" customHeight="1">
      <c r="G440" s="51"/>
    </row>
    <row r="441" ht="15.75" customHeight="1">
      <c r="G441" s="51"/>
    </row>
    <row r="442" ht="15.75" customHeight="1">
      <c r="G442" s="51"/>
    </row>
    <row r="443" ht="15.75" customHeight="1">
      <c r="G443" s="51"/>
    </row>
    <row r="444" ht="15.75" customHeight="1">
      <c r="G444" s="51"/>
    </row>
    <row r="445" ht="15.75" customHeight="1">
      <c r="G445" s="51"/>
    </row>
    <row r="446" ht="15.75" customHeight="1">
      <c r="G446" s="51"/>
    </row>
    <row r="447" ht="15.75" customHeight="1">
      <c r="G447" s="51"/>
    </row>
    <row r="448" ht="15.75" customHeight="1">
      <c r="G448" s="51"/>
    </row>
    <row r="449" ht="15.75" customHeight="1">
      <c r="G449" s="51"/>
    </row>
    <row r="450" ht="15.75" customHeight="1">
      <c r="G450" s="51"/>
    </row>
    <row r="451" ht="15.75" customHeight="1">
      <c r="G451" s="51"/>
    </row>
    <row r="452" ht="15.75" customHeight="1">
      <c r="G452" s="51"/>
    </row>
    <row r="453" ht="15.75" customHeight="1">
      <c r="G453" s="51"/>
    </row>
    <row r="454" ht="15.75" customHeight="1">
      <c r="G454" s="51"/>
    </row>
    <row r="455" ht="15.75" customHeight="1">
      <c r="G455" s="51"/>
    </row>
    <row r="456" ht="15.75" customHeight="1">
      <c r="G456" s="51"/>
    </row>
    <row r="457" ht="15.75" customHeight="1">
      <c r="G457" s="51"/>
    </row>
    <row r="458" ht="15.75" customHeight="1">
      <c r="G458" s="51"/>
    </row>
    <row r="459" ht="15.75" customHeight="1">
      <c r="G459" s="51"/>
    </row>
    <row r="460" ht="15.75" customHeight="1">
      <c r="G460" s="51"/>
    </row>
    <row r="461" ht="15.75" customHeight="1">
      <c r="G461" s="51"/>
    </row>
    <row r="462" ht="15.75" customHeight="1">
      <c r="G462" s="51"/>
    </row>
    <row r="463" ht="15.75" customHeight="1">
      <c r="G463" s="51"/>
    </row>
    <row r="464" ht="15.75" customHeight="1">
      <c r="G464" s="51"/>
    </row>
    <row r="465" ht="15.75" customHeight="1">
      <c r="G465" s="51"/>
    </row>
    <row r="466" ht="15.75" customHeight="1">
      <c r="G466" s="51"/>
    </row>
    <row r="467" ht="15.75" customHeight="1">
      <c r="G467" s="51"/>
    </row>
    <row r="468" ht="15.75" customHeight="1">
      <c r="G468" s="51"/>
    </row>
    <row r="469" ht="15.75" customHeight="1">
      <c r="G469" s="51"/>
    </row>
    <row r="470" ht="15.75" customHeight="1">
      <c r="G470" s="51"/>
    </row>
    <row r="471" ht="15.75" customHeight="1">
      <c r="G471" s="51"/>
    </row>
    <row r="472" ht="15.75" customHeight="1">
      <c r="G472" s="51"/>
    </row>
    <row r="473" ht="15.75" customHeight="1">
      <c r="G473" s="51"/>
    </row>
    <row r="474" ht="15.75" customHeight="1">
      <c r="G474" s="51"/>
    </row>
    <row r="475" ht="15.75" customHeight="1">
      <c r="G475" s="51"/>
    </row>
    <row r="476" ht="15.75" customHeight="1">
      <c r="G476" s="51"/>
    </row>
    <row r="477" ht="15.75" customHeight="1">
      <c r="G477" s="51"/>
    </row>
    <row r="478" ht="15.75" customHeight="1">
      <c r="G478" s="51"/>
    </row>
    <row r="479" ht="15.75" customHeight="1">
      <c r="G479" s="51"/>
    </row>
    <row r="480" ht="15.75" customHeight="1">
      <c r="G480" s="51"/>
    </row>
    <row r="481" ht="15.75" customHeight="1">
      <c r="G481" s="51"/>
    </row>
    <row r="482" ht="15.75" customHeight="1">
      <c r="G482" s="51"/>
    </row>
    <row r="483" ht="15.75" customHeight="1">
      <c r="G483" s="51"/>
    </row>
    <row r="484" ht="15.75" customHeight="1">
      <c r="G484" s="51"/>
    </row>
    <row r="485" ht="15.75" customHeight="1">
      <c r="G485" s="51"/>
    </row>
    <row r="486" ht="15.75" customHeight="1">
      <c r="G486" s="51"/>
    </row>
    <row r="487" ht="15.75" customHeight="1">
      <c r="G487" s="51"/>
    </row>
    <row r="488" ht="15.75" customHeight="1">
      <c r="G488" s="51"/>
    </row>
    <row r="489" ht="15.75" customHeight="1">
      <c r="G489" s="51"/>
    </row>
    <row r="490" ht="15.75" customHeight="1">
      <c r="G490" s="51"/>
    </row>
    <row r="491" ht="15.75" customHeight="1">
      <c r="G491" s="51"/>
    </row>
    <row r="492" ht="15.75" customHeight="1">
      <c r="G492" s="51"/>
    </row>
    <row r="493" ht="15.75" customHeight="1">
      <c r="G493" s="51"/>
    </row>
    <row r="494" ht="15.75" customHeight="1">
      <c r="G494" s="51"/>
    </row>
    <row r="495" ht="15.75" customHeight="1">
      <c r="G495" s="51"/>
    </row>
    <row r="496" ht="15.75" customHeight="1">
      <c r="G496" s="51"/>
    </row>
    <row r="497" ht="15.75" customHeight="1">
      <c r="G497" s="51"/>
    </row>
    <row r="498" ht="15.75" customHeight="1">
      <c r="G498" s="51"/>
    </row>
    <row r="499" ht="15.75" customHeight="1">
      <c r="G499" s="51"/>
    </row>
    <row r="500" ht="15.75" customHeight="1">
      <c r="G500" s="51"/>
    </row>
    <row r="501" ht="15.75" customHeight="1">
      <c r="G501" s="51"/>
    </row>
    <row r="502" ht="15.75" customHeight="1">
      <c r="G502" s="51"/>
    </row>
    <row r="503" ht="15.75" customHeight="1">
      <c r="G503" s="51"/>
    </row>
    <row r="504" ht="15.75" customHeight="1">
      <c r="G504" s="51"/>
    </row>
    <row r="505" ht="15.75" customHeight="1">
      <c r="G505" s="51"/>
    </row>
    <row r="506" ht="15.75" customHeight="1">
      <c r="G506" s="51"/>
    </row>
    <row r="507" ht="15.75" customHeight="1">
      <c r="G507" s="51"/>
    </row>
    <row r="508" ht="15.75" customHeight="1">
      <c r="G508" s="51"/>
    </row>
    <row r="509" ht="15.75" customHeight="1">
      <c r="G509" s="51"/>
    </row>
    <row r="510" ht="15.75" customHeight="1">
      <c r="G510" s="51"/>
    </row>
    <row r="511" ht="15.75" customHeight="1">
      <c r="G511" s="51"/>
    </row>
    <row r="512" ht="15.75" customHeight="1">
      <c r="G512" s="51"/>
    </row>
    <row r="513" ht="15.75" customHeight="1">
      <c r="G513" s="51"/>
    </row>
    <row r="514" ht="15.75" customHeight="1">
      <c r="G514" s="51"/>
    </row>
    <row r="515" ht="15.75" customHeight="1">
      <c r="G515" s="51"/>
    </row>
    <row r="516" ht="15.75" customHeight="1">
      <c r="G516" s="51"/>
    </row>
    <row r="517" ht="15.75" customHeight="1">
      <c r="G517" s="51"/>
    </row>
    <row r="518" ht="15.75" customHeight="1">
      <c r="G518" s="51"/>
    </row>
    <row r="519" ht="15.75" customHeight="1">
      <c r="G519" s="51"/>
    </row>
    <row r="520" ht="15.75" customHeight="1">
      <c r="G520" s="51"/>
    </row>
    <row r="521" ht="15.75" customHeight="1">
      <c r="G521" s="51"/>
    </row>
    <row r="522" ht="15.75" customHeight="1">
      <c r="G522" s="51"/>
    </row>
    <row r="523" ht="15.75" customHeight="1">
      <c r="G523" s="51"/>
    </row>
    <row r="524" ht="15.75" customHeight="1">
      <c r="G524" s="51"/>
    </row>
    <row r="525" ht="15.75" customHeight="1">
      <c r="G525" s="51"/>
    </row>
    <row r="526" ht="15.75" customHeight="1">
      <c r="G526" s="51"/>
    </row>
    <row r="527" ht="15.75" customHeight="1">
      <c r="G527" s="51"/>
    </row>
    <row r="528" ht="15.75" customHeight="1">
      <c r="G528" s="51"/>
    </row>
    <row r="529" ht="15.75" customHeight="1">
      <c r="G529" s="51"/>
    </row>
    <row r="530" ht="15.75" customHeight="1">
      <c r="G530" s="51"/>
    </row>
    <row r="531" ht="15.75" customHeight="1">
      <c r="G531" s="51"/>
    </row>
    <row r="532" ht="15.75" customHeight="1">
      <c r="G532" s="51"/>
    </row>
    <row r="533" ht="15.75" customHeight="1">
      <c r="G533" s="51"/>
    </row>
    <row r="534" ht="15.75" customHeight="1">
      <c r="G534" s="51"/>
    </row>
    <row r="535" ht="15.75" customHeight="1">
      <c r="G535" s="51"/>
    </row>
    <row r="536" ht="15.75" customHeight="1">
      <c r="G536" s="51"/>
    </row>
    <row r="537" ht="15.75" customHeight="1">
      <c r="G537" s="51"/>
    </row>
    <row r="538" ht="15.75" customHeight="1">
      <c r="G538" s="51"/>
    </row>
    <row r="539" ht="15.75" customHeight="1">
      <c r="G539" s="51"/>
    </row>
    <row r="540" ht="15.75" customHeight="1">
      <c r="G540" s="51"/>
    </row>
    <row r="541" ht="15.75" customHeight="1">
      <c r="G541" s="51"/>
    </row>
    <row r="542" ht="15.75" customHeight="1">
      <c r="G542" s="51"/>
    </row>
    <row r="543" ht="15.75" customHeight="1">
      <c r="G543" s="51"/>
    </row>
    <row r="544" ht="15.75" customHeight="1">
      <c r="G544" s="51"/>
    </row>
    <row r="545" ht="15.75" customHeight="1">
      <c r="G545" s="51"/>
    </row>
    <row r="546" ht="15.75" customHeight="1">
      <c r="G546" s="51"/>
    </row>
    <row r="547" ht="15.75" customHeight="1">
      <c r="G547" s="51"/>
    </row>
    <row r="548" ht="15.75" customHeight="1">
      <c r="G548" s="51"/>
    </row>
    <row r="549" ht="15.75" customHeight="1">
      <c r="G549" s="51"/>
    </row>
    <row r="550" ht="15.75" customHeight="1">
      <c r="G550" s="51"/>
    </row>
    <row r="551" ht="15.75" customHeight="1">
      <c r="G551" s="51"/>
    </row>
    <row r="552" ht="15.75" customHeight="1">
      <c r="G552" s="51"/>
    </row>
    <row r="553" ht="15.75" customHeight="1">
      <c r="G553" s="51"/>
    </row>
    <row r="554" ht="15.75" customHeight="1">
      <c r="G554" s="51"/>
    </row>
    <row r="555" ht="15.75" customHeight="1">
      <c r="G555" s="51"/>
    </row>
    <row r="556" ht="15.75" customHeight="1">
      <c r="G556" s="51"/>
    </row>
    <row r="557" ht="15.75" customHeight="1">
      <c r="G557" s="51"/>
    </row>
    <row r="558" ht="15.75" customHeight="1">
      <c r="G558" s="51"/>
    </row>
    <row r="559" ht="15.75" customHeight="1">
      <c r="G559" s="51"/>
    </row>
    <row r="560" ht="15.75" customHeight="1">
      <c r="G560" s="51"/>
    </row>
    <row r="561" ht="15.75" customHeight="1">
      <c r="G561" s="51"/>
    </row>
    <row r="562" ht="15.75" customHeight="1">
      <c r="G562" s="51"/>
    </row>
    <row r="563" ht="15.75" customHeight="1">
      <c r="G563" s="51"/>
    </row>
    <row r="564" ht="15.75" customHeight="1">
      <c r="G564" s="51"/>
    </row>
    <row r="565" ht="15.75" customHeight="1">
      <c r="G565" s="51"/>
    </row>
    <row r="566" ht="15.75" customHeight="1">
      <c r="G566" s="51"/>
    </row>
    <row r="567" ht="15.75" customHeight="1">
      <c r="G567" s="51"/>
    </row>
    <row r="568" ht="15.75" customHeight="1">
      <c r="G568" s="51"/>
    </row>
    <row r="569" ht="15.75" customHeight="1">
      <c r="G569" s="51"/>
    </row>
    <row r="570" ht="15.75" customHeight="1">
      <c r="G570" s="51"/>
    </row>
    <row r="571" ht="15.75" customHeight="1">
      <c r="G571" s="51"/>
    </row>
    <row r="572" ht="15.75" customHeight="1">
      <c r="G572" s="51"/>
    </row>
    <row r="573" ht="15.75" customHeight="1">
      <c r="G573" s="51"/>
    </row>
    <row r="574" ht="15.75" customHeight="1">
      <c r="G574" s="51"/>
    </row>
    <row r="575" ht="15.75" customHeight="1">
      <c r="G575" s="51"/>
    </row>
    <row r="576" ht="15.75" customHeight="1">
      <c r="G576" s="51"/>
    </row>
    <row r="577" ht="15.75" customHeight="1">
      <c r="G577" s="51"/>
    </row>
    <row r="578" ht="15.75" customHeight="1">
      <c r="G578" s="51"/>
    </row>
    <row r="579" ht="15.75" customHeight="1">
      <c r="G579" s="51"/>
    </row>
    <row r="580" ht="15.75" customHeight="1">
      <c r="G580" s="51"/>
    </row>
    <row r="581" ht="15.75" customHeight="1">
      <c r="G581" s="51"/>
    </row>
    <row r="582" ht="15.75" customHeight="1">
      <c r="G582" s="51"/>
    </row>
    <row r="583" ht="15.75" customHeight="1">
      <c r="G583" s="51"/>
    </row>
    <row r="584" ht="15.75" customHeight="1">
      <c r="G584" s="51"/>
    </row>
    <row r="585" ht="15.75" customHeight="1">
      <c r="G585" s="51"/>
    </row>
    <row r="586" ht="15.75" customHeight="1">
      <c r="G586" s="51"/>
    </row>
    <row r="587" ht="15.75" customHeight="1">
      <c r="G587" s="51"/>
    </row>
    <row r="588" ht="15.75" customHeight="1">
      <c r="G588" s="51"/>
    </row>
    <row r="589" ht="15.75" customHeight="1">
      <c r="G589" s="51"/>
    </row>
    <row r="590" ht="15.75" customHeight="1">
      <c r="G590" s="51"/>
    </row>
    <row r="591" ht="15.75" customHeight="1">
      <c r="G591" s="51"/>
    </row>
    <row r="592" ht="15.75" customHeight="1">
      <c r="G592" s="51"/>
    </row>
    <row r="593" ht="15.75" customHeight="1">
      <c r="G593" s="51"/>
    </row>
    <row r="594" ht="15.75" customHeight="1">
      <c r="G594" s="51"/>
    </row>
    <row r="595" ht="15.75" customHeight="1">
      <c r="G595" s="51"/>
    </row>
    <row r="596" ht="15.75" customHeight="1">
      <c r="G596" s="51"/>
    </row>
    <row r="597" ht="15.75" customHeight="1">
      <c r="G597" s="51"/>
    </row>
    <row r="598" ht="15.75" customHeight="1">
      <c r="G598" s="51"/>
    </row>
    <row r="599" ht="15.75" customHeight="1">
      <c r="G599" s="51"/>
    </row>
    <row r="600" ht="15.75" customHeight="1">
      <c r="G600" s="51"/>
    </row>
    <row r="601" ht="15.75" customHeight="1">
      <c r="G601" s="51"/>
    </row>
    <row r="602" ht="15.75" customHeight="1">
      <c r="G602" s="51"/>
    </row>
    <row r="603" ht="15.75" customHeight="1">
      <c r="G603" s="51"/>
    </row>
    <row r="604" ht="15.75" customHeight="1">
      <c r="G604" s="51"/>
    </row>
    <row r="605" ht="15.75" customHeight="1">
      <c r="G605" s="51"/>
    </row>
    <row r="606" ht="15.75" customHeight="1">
      <c r="G606" s="51"/>
    </row>
    <row r="607" ht="15.75" customHeight="1">
      <c r="G607" s="51"/>
    </row>
    <row r="608" ht="15.75" customHeight="1">
      <c r="G608" s="51"/>
    </row>
    <row r="609" ht="15.75" customHeight="1">
      <c r="G609" s="51"/>
    </row>
    <row r="610" ht="15.75" customHeight="1">
      <c r="G610" s="51"/>
    </row>
    <row r="611" ht="15.75" customHeight="1">
      <c r="G611" s="51"/>
    </row>
    <row r="612" ht="15.75" customHeight="1">
      <c r="G612" s="51"/>
    </row>
    <row r="613" ht="15.75" customHeight="1">
      <c r="G613" s="51"/>
    </row>
    <row r="614" ht="15.75" customHeight="1">
      <c r="G614" s="51"/>
    </row>
    <row r="615" ht="15.75" customHeight="1">
      <c r="G615" s="51"/>
    </row>
    <row r="616" ht="15.75" customHeight="1">
      <c r="G616" s="51"/>
    </row>
    <row r="617" ht="15.75" customHeight="1">
      <c r="G617" s="51"/>
    </row>
    <row r="618" ht="15.75" customHeight="1">
      <c r="G618" s="51"/>
    </row>
    <row r="619" ht="15.75" customHeight="1">
      <c r="G619" s="51"/>
    </row>
    <row r="620" ht="15.75" customHeight="1">
      <c r="G620" s="51"/>
    </row>
    <row r="621" ht="15.75" customHeight="1">
      <c r="G621" s="51"/>
    </row>
    <row r="622" ht="15.75" customHeight="1">
      <c r="G622" s="51"/>
    </row>
    <row r="623" ht="15.75" customHeight="1">
      <c r="G623" s="51"/>
    </row>
    <row r="624" ht="15.75" customHeight="1">
      <c r="G624" s="51"/>
    </row>
    <row r="625" ht="15.75" customHeight="1">
      <c r="G625" s="51"/>
    </row>
    <row r="626" ht="15.75" customHeight="1">
      <c r="G626" s="51"/>
    </row>
    <row r="627" ht="15.75" customHeight="1">
      <c r="G627" s="51"/>
    </row>
    <row r="628" ht="15.75" customHeight="1">
      <c r="G628" s="51"/>
    </row>
    <row r="629" ht="15.75" customHeight="1">
      <c r="G629" s="51"/>
    </row>
    <row r="630" ht="15.75" customHeight="1">
      <c r="G630" s="51"/>
    </row>
    <row r="631" ht="15.75" customHeight="1">
      <c r="G631" s="51"/>
    </row>
    <row r="632" ht="15.75" customHeight="1">
      <c r="G632" s="51"/>
    </row>
    <row r="633" ht="15.75" customHeight="1">
      <c r="G633" s="51"/>
    </row>
    <row r="634" ht="15.75" customHeight="1">
      <c r="G634" s="51"/>
    </row>
    <row r="635" ht="15.75" customHeight="1">
      <c r="G635" s="51"/>
    </row>
    <row r="636" ht="15.75" customHeight="1">
      <c r="G636" s="51"/>
    </row>
    <row r="637" ht="15.75" customHeight="1">
      <c r="G637" s="51"/>
    </row>
    <row r="638" ht="15.75" customHeight="1">
      <c r="G638" s="51"/>
    </row>
    <row r="639" ht="15.75" customHeight="1">
      <c r="G639" s="51"/>
    </row>
    <row r="640" ht="15.75" customHeight="1">
      <c r="G640" s="51"/>
    </row>
    <row r="641" ht="15.75" customHeight="1">
      <c r="G641" s="51"/>
    </row>
    <row r="642" ht="15.75" customHeight="1">
      <c r="G642" s="51"/>
    </row>
    <row r="643" ht="15.75" customHeight="1">
      <c r="G643" s="51"/>
    </row>
    <row r="644" ht="15.75" customHeight="1">
      <c r="G644" s="51"/>
    </row>
    <row r="645" ht="15.75" customHeight="1">
      <c r="G645" s="51"/>
    </row>
    <row r="646" ht="15.75" customHeight="1">
      <c r="G646" s="51"/>
    </row>
    <row r="647" ht="15.75" customHeight="1">
      <c r="G647" s="51"/>
    </row>
    <row r="648" ht="15.75" customHeight="1">
      <c r="G648" s="51"/>
    </row>
    <row r="649" ht="15.75" customHeight="1">
      <c r="G649" s="51"/>
    </row>
    <row r="650" ht="15.75" customHeight="1">
      <c r="G650" s="51"/>
    </row>
    <row r="651" ht="15.75" customHeight="1">
      <c r="G651" s="51"/>
    </row>
    <row r="652" ht="15.75" customHeight="1">
      <c r="G652" s="51"/>
    </row>
    <row r="653" ht="15.75" customHeight="1">
      <c r="G653" s="51"/>
    </row>
    <row r="654" ht="15.75" customHeight="1">
      <c r="G654" s="51"/>
    </row>
    <row r="655" ht="15.75" customHeight="1">
      <c r="G655" s="51"/>
    </row>
    <row r="656" ht="15.75" customHeight="1">
      <c r="G656" s="51"/>
    </row>
    <row r="657" ht="15.75" customHeight="1">
      <c r="G657" s="51"/>
    </row>
    <row r="658" ht="15.75" customHeight="1">
      <c r="G658" s="51"/>
    </row>
    <row r="659" ht="15.75" customHeight="1">
      <c r="G659" s="51"/>
    </row>
    <row r="660" ht="15.75" customHeight="1">
      <c r="G660" s="51"/>
    </row>
    <row r="661" ht="15.75" customHeight="1">
      <c r="G661" s="51"/>
    </row>
    <row r="662" ht="15.75" customHeight="1">
      <c r="G662" s="51"/>
    </row>
    <row r="663" ht="15.75" customHeight="1">
      <c r="G663" s="51"/>
    </row>
    <row r="664" ht="15.75" customHeight="1">
      <c r="G664" s="51"/>
    </row>
    <row r="665" ht="15.75" customHeight="1">
      <c r="G665" s="51"/>
    </row>
    <row r="666" ht="15.75" customHeight="1">
      <c r="G666" s="51"/>
    </row>
    <row r="667" ht="15.75" customHeight="1">
      <c r="G667" s="51"/>
    </row>
    <row r="668" ht="15.75" customHeight="1">
      <c r="G668" s="51"/>
    </row>
    <row r="669" ht="15.75" customHeight="1">
      <c r="G669" s="51"/>
    </row>
    <row r="670" ht="15.75" customHeight="1">
      <c r="G670" s="51"/>
    </row>
    <row r="671" ht="15.75" customHeight="1">
      <c r="G671" s="51"/>
    </row>
    <row r="672" ht="15.75" customHeight="1">
      <c r="G672" s="51"/>
    </row>
    <row r="673" ht="15.75" customHeight="1">
      <c r="G673" s="51"/>
    </row>
    <row r="674" ht="15.75" customHeight="1">
      <c r="G674" s="51"/>
    </row>
    <row r="675" ht="15.75" customHeight="1">
      <c r="G675" s="51"/>
    </row>
    <row r="676" ht="15.75" customHeight="1">
      <c r="G676" s="51"/>
    </row>
    <row r="677" ht="15.75" customHeight="1">
      <c r="G677" s="51"/>
    </row>
    <row r="678" ht="15.75" customHeight="1">
      <c r="G678" s="51"/>
    </row>
    <row r="679" ht="15.75" customHeight="1">
      <c r="G679" s="51"/>
    </row>
    <row r="680" ht="15.75" customHeight="1">
      <c r="G680" s="51"/>
    </row>
    <row r="681" ht="15.75" customHeight="1">
      <c r="G681" s="51"/>
    </row>
    <row r="682" ht="15.75" customHeight="1">
      <c r="G682" s="51"/>
    </row>
    <row r="683" ht="15.75" customHeight="1">
      <c r="G683" s="51"/>
    </row>
    <row r="684" ht="15.75" customHeight="1">
      <c r="G684" s="51"/>
    </row>
    <row r="685" ht="15.75" customHeight="1">
      <c r="G685" s="51"/>
    </row>
    <row r="686" ht="15.75" customHeight="1">
      <c r="G686" s="51"/>
    </row>
    <row r="687" ht="15.75" customHeight="1">
      <c r="G687" s="51"/>
    </row>
    <row r="688" ht="15.75" customHeight="1">
      <c r="G688" s="51"/>
    </row>
    <row r="689" ht="15.75" customHeight="1">
      <c r="G689" s="51"/>
    </row>
    <row r="690" ht="15.75" customHeight="1">
      <c r="G690" s="51"/>
    </row>
    <row r="691" ht="15.75" customHeight="1">
      <c r="G691" s="51"/>
    </row>
    <row r="692" ht="15.75" customHeight="1">
      <c r="G692" s="51"/>
    </row>
    <row r="693" ht="15.75" customHeight="1">
      <c r="G693" s="51"/>
    </row>
    <row r="694" ht="15.75" customHeight="1">
      <c r="G694" s="51"/>
    </row>
    <row r="695" ht="15.75" customHeight="1">
      <c r="G695" s="51"/>
    </row>
    <row r="696" ht="15.75" customHeight="1">
      <c r="G696" s="51"/>
    </row>
    <row r="697" ht="15.75" customHeight="1">
      <c r="G697" s="51"/>
    </row>
    <row r="698" ht="15.75" customHeight="1">
      <c r="G698" s="51"/>
    </row>
    <row r="699" ht="15.75" customHeight="1">
      <c r="G699" s="51"/>
    </row>
    <row r="700" ht="15.75" customHeight="1">
      <c r="G700" s="51"/>
    </row>
    <row r="701" ht="15.75" customHeight="1">
      <c r="G701" s="51"/>
    </row>
    <row r="702" ht="15.75" customHeight="1">
      <c r="G702" s="51"/>
    </row>
    <row r="703" ht="15.75" customHeight="1">
      <c r="G703" s="51"/>
    </row>
    <row r="704" ht="15.75" customHeight="1">
      <c r="G704" s="51"/>
    </row>
    <row r="705" ht="15.75" customHeight="1">
      <c r="G705" s="51"/>
    </row>
    <row r="706" ht="15.75" customHeight="1">
      <c r="G706" s="51"/>
    </row>
    <row r="707" ht="15.75" customHeight="1">
      <c r="G707" s="51"/>
    </row>
    <row r="708" ht="15.75" customHeight="1">
      <c r="G708" s="51"/>
    </row>
    <row r="709" ht="15.75" customHeight="1">
      <c r="G709" s="51"/>
    </row>
    <row r="710" ht="15.75" customHeight="1">
      <c r="G710" s="51"/>
    </row>
    <row r="711" ht="15.75" customHeight="1">
      <c r="G711" s="51"/>
    </row>
    <row r="712" ht="15.75" customHeight="1">
      <c r="G712" s="51"/>
    </row>
    <row r="713" ht="15.75" customHeight="1">
      <c r="G713" s="51"/>
    </row>
    <row r="714" ht="15.75" customHeight="1">
      <c r="G714" s="51"/>
    </row>
    <row r="715" ht="15.75" customHeight="1">
      <c r="G715" s="51"/>
    </row>
    <row r="716" ht="15.75" customHeight="1">
      <c r="G716" s="51"/>
    </row>
    <row r="717" ht="15.75" customHeight="1">
      <c r="G717" s="51"/>
    </row>
    <row r="718" ht="15.75" customHeight="1">
      <c r="G718" s="51"/>
    </row>
    <row r="719" ht="15.75" customHeight="1">
      <c r="G719" s="51"/>
    </row>
    <row r="720" ht="15.75" customHeight="1">
      <c r="G720" s="51"/>
    </row>
    <row r="721" ht="15.75" customHeight="1">
      <c r="G721" s="51"/>
    </row>
    <row r="722" ht="15.75" customHeight="1">
      <c r="G722" s="51"/>
    </row>
    <row r="723" ht="15.75" customHeight="1">
      <c r="G723" s="51"/>
    </row>
    <row r="724" ht="15.75" customHeight="1">
      <c r="G724" s="51"/>
    </row>
    <row r="725" ht="15.75" customHeight="1">
      <c r="G725" s="51"/>
    </row>
    <row r="726" ht="15.75" customHeight="1">
      <c r="G726" s="51"/>
    </row>
    <row r="727" ht="15.75" customHeight="1">
      <c r="G727" s="51"/>
    </row>
    <row r="728" ht="15.75" customHeight="1">
      <c r="G728" s="51"/>
    </row>
    <row r="729" ht="15.75" customHeight="1">
      <c r="G729" s="51"/>
    </row>
    <row r="730" ht="15.75" customHeight="1">
      <c r="G730" s="51"/>
    </row>
    <row r="731" ht="15.75" customHeight="1">
      <c r="G731" s="51"/>
    </row>
    <row r="732" ht="15.75" customHeight="1">
      <c r="G732" s="51"/>
    </row>
    <row r="733" ht="15.75" customHeight="1">
      <c r="G733" s="51"/>
    </row>
    <row r="734" ht="15.75" customHeight="1">
      <c r="G734" s="51"/>
    </row>
    <row r="735" ht="15.75" customHeight="1">
      <c r="G735" s="51"/>
    </row>
    <row r="736" ht="15.75" customHeight="1">
      <c r="G736" s="51"/>
    </row>
    <row r="737" ht="15.75" customHeight="1">
      <c r="G737" s="51"/>
    </row>
    <row r="738" ht="15.75" customHeight="1">
      <c r="G738" s="51"/>
    </row>
    <row r="739" ht="15.75" customHeight="1">
      <c r="G739" s="51"/>
    </row>
    <row r="740" ht="15.75" customHeight="1">
      <c r="G740" s="51"/>
    </row>
    <row r="741" ht="15.75" customHeight="1">
      <c r="G741" s="51"/>
    </row>
    <row r="742" ht="15.75" customHeight="1">
      <c r="G742" s="51"/>
    </row>
    <row r="743" ht="15.75" customHeight="1">
      <c r="G743" s="51"/>
    </row>
    <row r="744" ht="15.75" customHeight="1">
      <c r="G744" s="51"/>
    </row>
    <row r="745" ht="15.75" customHeight="1">
      <c r="G745" s="51"/>
    </row>
    <row r="746" ht="15.75" customHeight="1">
      <c r="G746" s="51"/>
    </row>
    <row r="747" ht="15.75" customHeight="1">
      <c r="G747" s="51"/>
    </row>
    <row r="748" ht="15.75" customHeight="1">
      <c r="G748" s="51"/>
    </row>
    <row r="749" ht="15.75" customHeight="1">
      <c r="G749" s="51"/>
    </row>
    <row r="750" ht="15.75" customHeight="1">
      <c r="G750" s="51"/>
    </row>
    <row r="751" ht="15.75" customHeight="1">
      <c r="G751" s="51"/>
    </row>
    <row r="752" ht="15.75" customHeight="1">
      <c r="G752" s="51"/>
    </row>
    <row r="753" ht="15.75" customHeight="1">
      <c r="G753" s="51"/>
    </row>
    <row r="754" ht="15.75" customHeight="1">
      <c r="G754" s="51"/>
    </row>
    <row r="755" ht="15.75" customHeight="1">
      <c r="G755" s="51"/>
    </row>
    <row r="756" ht="15.75" customHeight="1">
      <c r="G756" s="51"/>
    </row>
    <row r="757" ht="15.75" customHeight="1">
      <c r="G757" s="51"/>
    </row>
    <row r="758" ht="15.75" customHeight="1">
      <c r="G758" s="51"/>
    </row>
    <row r="759" ht="15.75" customHeight="1">
      <c r="G759" s="51"/>
    </row>
    <row r="760" ht="15.75" customHeight="1">
      <c r="G760" s="51"/>
    </row>
    <row r="761" ht="15.75" customHeight="1">
      <c r="G761" s="51"/>
    </row>
    <row r="762" ht="15.75" customHeight="1">
      <c r="G762" s="51"/>
    </row>
    <row r="763" ht="15.75" customHeight="1">
      <c r="G763" s="51"/>
    </row>
    <row r="764" ht="15.75" customHeight="1">
      <c r="G764" s="51"/>
    </row>
    <row r="765" ht="15.75" customHeight="1">
      <c r="G765" s="51"/>
    </row>
    <row r="766" ht="15.75" customHeight="1">
      <c r="G766" s="51"/>
    </row>
    <row r="767" ht="15.75" customHeight="1">
      <c r="G767" s="51"/>
    </row>
    <row r="768" ht="15.75" customHeight="1">
      <c r="G768" s="51"/>
    </row>
    <row r="769" ht="15.75" customHeight="1">
      <c r="G769" s="51"/>
    </row>
    <row r="770" ht="15.75" customHeight="1">
      <c r="G770" s="51"/>
    </row>
    <row r="771" ht="15.75" customHeight="1">
      <c r="G771" s="51"/>
    </row>
    <row r="772" ht="15.75" customHeight="1">
      <c r="G772" s="51"/>
    </row>
    <row r="773" ht="15.75" customHeight="1">
      <c r="G773" s="51"/>
    </row>
    <row r="774" ht="15.75" customHeight="1">
      <c r="G774" s="51"/>
    </row>
    <row r="775" ht="15.75" customHeight="1">
      <c r="G775" s="51"/>
    </row>
    <row r="776" ht="15.75" customHeight="1">
      <c r="G776" s="51"/>
    </row>
    <row r="777" ht="15.75" customHeight="1">
      <c r="G777" s="51"/>
    </row>
    <row r="778" ht="15.75" customHeight="1">
      <c r="G778" s="51"/>
    </row>
    <row r="779" ht="15.75" customHeight="1">
      <c r="G779" s="51"/>
    </row>
    <row r="780" ht="15.75" customHeight="1">
      <c r="G780" s="51"/>
    </row>
    <row r="781" ht="15.75" customHeight="1">
      <c r="G781" s="51"/>
    </row>
    <row r="782" ht="15.75" customHeight="1">
      <c r="G782" s="51"/>
    </row>
    <row r="783" ht="15.75" customHeight="1">
      <c r="G783" s="51"/>
    </row>
    <row r="784" ht="15.75" customHeight="1">
      <c r="G784" s="51"/>
    </row>
    <row r="785" ht="15.75" customHeight="1">
      <c r="G785" s="51"/>
    </row>
    <row r="786" ht="15.75" customHeight="1">
      <c r="G786" s="51"/>
    </row>
    <row r="787" ht="15.75" customHeight="1">
      <c r="G787" s="51"/>
    </row>
    <row r="788" ht="15.75" customHeight="1">
      <c r="G788" s="51"/>
    </row>
    <row r="789" ht="15.75" customHeight="1">
      <c r="G789" s="51"/>
    </row>
    <row r="790" ht="15.75" customHeight="1">
      <c r="G790" s="51"/>
    </row>
    <row r="791" ht="15.75" customHeight="1">
      <c r="G791" s="51"/>
    </row>
    <row r="792" ht="15.75" customHeight="1">
      <c r="G792" s="51"/>
    </row>
    <row r="793" ht="15.75" customHeight="1">
      <c r="G793" s="51"/>
    </row>
    <row r="794" ht="15.75" customHeight="1">
      <c r="G794" s="51"/>
    </row>
    <row r="795" ht="15.75" customHeight="1">
      <c r="G795" s="51"/>
    </row>
    <row r="796" ht="15.75" customHeight="1">
      <c r="G796" s="51"/>
    </row>
    <row r="797" ht="15.75" customHeight="1">
      <c r="G797" s="51"/>
    </row>
    <row r="798" ht="15.75" customHeight="1">
      <c r="G798" s="51"/>
    </row>
    <row r="799" ht="15.75" customHeight="1">
      <c r="G799" s="51"/>
    </row>
    <row r="800" ht="15.75" customHeight="1">
      <c r="G800" s="51"/>
    </row>
    <row r="801" ht="15.75" customHeight="1">
      <c r="G801" s="51"/>
    </row>
    <row r="802" ht="15.75" customHeight="1">
      <c r="G802" s="51"/>
    </row>
    <row r="803" ht="15.75" customHeight="1">
      <c r="G803" s="51"/>
    </row>
    <row r="804" ht="15.75" customHeight="1">
      <c r="G804" s="51"/>
    </row>
    <row r="805" ht="15.75" customHeight="1">
      <c r="G805" s="51"/>
    </row>
    <row r="806" ht="15.75" customHeight="1">
      <c r="G806" s="51"/>
    </row>
    <row r="807" ht="15.75" customHeight="1">
      <c r="G807" s="51"/>
    </row>
    <row r="808" ht="15.75" customHeight="1">
      <c r="G808" s="51"/>
    </row>
    <row r="809" ht="15.75" customHeight="1">
      <c r="G809" s="51"/>
    </row>
    <row r="810" ht="15.75" customHeight="1">
      <c r="G810" s="51"/>
    </row>
    <row r="811" ht="15.75" customHeight="1">
      <c r="G811" s="51"/>
    </row>
    <row r="812" ht="15.75" customHeight="1">
      <c r="G812" s="51"/>
    </row>
    <row r="813" ht="15.75" customHeight="1">
      <c r="G813" s="51"/>
    </row>
    <row r="814" ht="15.75" customHeight="1">
      <c r="G814" s="51"/>
    </row>
    <row r="815" ht="15.75" customHeight="1">
      <c r="G815" s="51"/>
    </row>
    <row r="816" ht="15.75" customHeight="1">
      <c r="G816" s="51"/>
    </row>
    <row r="817" ht="15.75" customHeight="1">
      <c r="G817" s="51"/>
    </row>
    <row r="818" ht="15.75" customHeight="1">
      <c r="G818" s="51"/>
    </row>
    <row r="819" ht="15.75" customHeight="1">
      <c r="G819" s="51"/>
    </row>
    <row r="820" ht="15.75" customHeight="1">
      <c r="G820" s="51"/>
    </row>
    <row r="821" ht="15.75" customHeight="1">
      <c r="G821" s="51"/>
    </row>
    <row r="822" ht="15.75" customHeight="1">
      <c r="G822" s="51"/>
    </row>
    <row r="823" ht="15.75" customHeight="1">
      <c r="G823" s="51"/>
    </row>
    <row r="824" ht="15.75" customHeight="1">
      <c r="G824" s="51"/>
    </row>
    <row r="825" ht="15.75" customHeight="1">
      <c r="G825" s="51"/>
    </row>
    <row r="826" ht="15.75" customHeight="1">
      <c r="G826" s="51"/>
    </row>
    <row r="827" ht="15.75" customHeight="1">
      <c r="G827" s="51"/>
    </row>
    <row r="828" ht="15.75" customHeight="1">
      <c r="G828" s="51"/>
    </row>
    <row r="829" ht="15.75" customHeight="1">
      <c r="G829" s="51"/>
    </row>
    <row r="830" ht="15.75" customHeight="1">
      <c r="G830" s="51"/>
    </row>
    <row r="831" ht="15.75" customHeight="1">
      <c r="G831" s="51"/>
    </row>
    <row r="832" ht="15.75" customHeight="1">
      <c r="G832" s="51"/>
    </row>
    <row r="833" ht="15.75" customHeight="1">
      <c r="G833" s="51"/>
    </row>
    <row r="834" ht="15.75" customHeight="1">
      <c r="G834" s="51"/>
    </row>
    <row r="835" ht="15.75" customHeight="1">
      <c r="G835" s="51"/>
    </row>
    <row r="836" ht="15.75" customHeight="1">
      <c r="G836" s="51"/>
    </row>
    <row r="837" ht="15.75" customHeight="1">
      <c r="G837" s="51"/>
    </row>
    <row r="838" ht="15.75" customHeight="1">
      <c r="G838" s="51"/>
    </row>
    <row r="839" ht="15.75" customHeight="1">
      <c r="G839" s="51"/>
    </row>
    <row r="840" ht="15.75" customHeight="1">
      <c r="G840" s="51"/>
    </row>
    <row r="841" ht="15.75" customHeight="1">
      <c r="G841" s="51"/>
    </row>
    <row r="842" ht="15.75" customHeight="1">
      <c r="G842" s="51"/>
    </row>
    <row r="843" ht="15.75" customHeight="1">
      <c r="G843" s="51"/>
    </row>
    <row r="844" ht="15.75" customHeight="1">
      <c r="G844" s="51"/>
    </row>
    <row r="845" ht="15.75" customHeight="1">
      <c r="G845" s="51"/>
    </row>
    <row r="846" ht="15.75" customHeight="1">
      <c r="G846" s="51"/>
    </row>
    <row r="847" ht="15.75" customHeight="1">
      <c r="G847" s="51"/>
    </row>
    <row r="848" ht="15.75" customHeight="1">
      <c r="G848" s="51"/>
    </row>
    <row r="849" ht="15.75" customHeight="1">
      <c r="G849" s="51"/>
    </row>
    <row r="850" ht="15.75" customHeight="1">
      <c r="G850" s="51"/>
    </row>
    <row r="851" ht="15.75" customHeight="1">
      <c r="G851" s="51"/>
    </row>
    <row r="852" ht="15.75" customHeight="1">
      <c r="G852" s="51"/>
    </row>
    <row r="853" ht="15.75" customHeight="1">
      <c r="G853" s="51"/>
    </row>
    <row r="854" ht="15.75" customHeight="1">
      <c r="G854" s="51"/>
    </row>
    <row r="855" ht="15.75" customHeight="1">
      <c r="G855" s="51"/>
    </row>
    <row r="856" ht="15.75" customHeight="1">
      <c r="G856" s="51"/>
    </row>
    <row r="857" ht="15.75" customHeight="1">
      <c r="G857" s="51"/>
    </row>
    <row r="858" ht="15.75" customHeight="1">
      <c r="G858" s="51"/>
    </row>
    <row r="859" ht="15.75" customHeight="1">
      <c r="G859" s="51"/>
    </row>
    <row r="860" ht="15.75" customHeight="1">
      <c r="G860" s="51"/>
    </row>
    <row r="861" ht="15.75" customHeight="1">
      <c r="G861" s="51"/>
    </row>
    <row r="862" ht="15.75" customHeight="1">
      <c r="G862" s="51"/>
    </row>
    <row r="863" ht="15.75" customHeight="1">
      <c r="G863" s="51"/>
    </row>
    <row r="864" ht="15.75" customHeight="1">
      <c r="G864" s="51"/>
    </row>
    <row r="865" ht="15.75" customHeight="1">
      <c r="G865" s="51"/>
    </row>
    <row r="866" ht="15.75" customHeight="1">
      <c r="G866" s="51"/>
    </row>
    <row r="867" ht="15.75" customHeight="1">
      <c r="G867" s="51"/>
    </row>
    <row r="868" ht="15.75" customHeight="1">
      <c r="G868" s="51"/>
    </row>
    <row r="869" ht="15.75" customHeight="1">
      <c r="G869" s="51"/>
    </row>
    <row r="870" ht="15.75" customHeight="1">
      <c r="G870" s="51"/>
    </row>
    <row r="871" ht="15.75" customHeight="1">
      <c r="G871" s="51"/>
    </row>
    <row r="872" ht="15.75" customHeight="1">
      <c r="G872" s="51"/>
    </row>
    <row r="873" ht="15.75" customHeight="1">
      <c r="G873" s="51"/>
    </row>
    <row r="874" ht="15.75" customHeight="1">
      <c r="G874" s="51"/>
    </row>
    <row r="875" ht="15.75" customHeight="1">
      <c r="G875" s="51"/>
    </row>
    <row r="876" ht="15.75" customHeight="1">
      <c r="G876" s="51"/>
    </row>
    <row r="877" ht="15.75" customHeight="1">
      <c r="G877" s="51"/>
    </row>
    <row r="878" ht="15.75" customHeight="1">
      <c r="G878" s="51"/>
    </row>
    <row r="879" ht="15.75" customHeight="1">
      <c r="G879" s="51"/>
    </row>
    <row r="880" ht="15.75" customHeight="1">
      <c r="G880" s="51"/>
    </row>
    <row r="881" ht="15.75" customHeight="1">
      <c r="G881" s="51"/>
    </row>
    <row r="882" ht="15.75" customHeight="1">
      <c r="G882" s="51"/>
    </row>
    <row r="883" ht="15.75" customHeight="1">
      <c r="G883" s="51"/>
    </row>
    <row r="884" ht="15.75" customHeight="1">
      <c r="G884" s="51"/>
    </row>
    <row r="885" ht="15.75" customHeight="1">
      <c r="G885" s="51"/>
    </row>
    <row r="886" ht="15.75" customHeight="1">
      <c r="G886" s="51"/>
    </row>
    <row r="887" ht="15.75" customHeight="1">
      <c r="G887" s="51"/>
    </row>
    <row r="888" ht="15.75" customHeight="1">
      <c r="G888" s="51"/>
    </row>
    <row r="889" ht="15.75" customHeight="1">
      <c r="G889" s="51"/>
    </row>
    <row r="890" ht="15.75" customHeight="1">
      <c r="G890" s="51"/>
    </row>
    <row r="891" ht="15.75" customHeight="1">
      <c r="G891" s="51"/>
    </row>
    <row r="892" ht="15.75" customHeight="1">
      <c r="G892" s="51"/>
    </row>
    <row r="893" ht="15.75" customHeight="1">
      <c r="G893" s="51"/>
    </row>
    <row r="894" ht="15.75" customHeight="1">
      <c r="G894" s="51"/>
    </row>
    <row r="895" ht="15.75" customHeight="1">
      <c r="G895" s="51"/>
    </row>
    <row r="896" ht="15.75" customHeight="1">
      <c r="G896" s="51"/>
    </row>
    <row r="897" ht="15.75" customHeight="1">
      <c r="G897" s="51"/>
    </row>
    <row r="898" ht="15.75" customHeight="1">
      <c r="G898" s="51"/>
    </row>
    <row r="899" ht="15.75" customHeight="1">
      <c r="G899" s="51"/>
    </row>
    <row r="900" ht="15.75" customHeight="1">
      <c r="G900" s="51"/>
    </row>
    <row r="901" ht="15.75" customHeight="1">
      <c r="G901" s="51"/>
    </row>
    <row r="902" ht="15.75" customHeight="1">
      <c r="G902" s="51"/>
    </row>
    <row r="903" ht="15.75" customHeight="1">
      <c r="G903" s="51"/>
    </row>
    <row r="904" ht="15.75" customHeight="1">
      <c r="G904" s="51"/>
    </row>
    <row r="905" ht="15.75" customHeight="1">
      <c r="G905" s="51"/>
    </row>
    <row r="906" ht="15.75" customHeight="1">
      <c r="G906" s="51"/>
    </row>
    <row r="907" ht="15.75" customHeight="1">
      <c r="G907" s="51"/>
    </row>
    <row r="908" ht="15.75" customHeight="1">
      <c r="G908" s="51"/>
    </row>
    <row r="909" ht="15.75" customHeight="1">
      <c r="G909" s="51"/>
    </row>
    <row r="910" ht="15.75" customHeight="1">
      <c r="G910" s="51"/>
    </row>
    <row r="911" ht="15.75" customHeight="1">
      <c r="G911" s="51"/>
    </row>
    <row r="912" ht="15.75" customHeight="1">
      <c r="G912" s="51"/>
    </row>
    <row r="913" ht="15.75" customHeight="1">
      <c r="G913" s="51"/>
    </row>
    <row r="914" ht="15.75" customHeight="1">
      <c r="G914" s="51"/>
    </row>
    <row r="915" ht="15.75" customHeight="1">
      <c r="G915" s="51"/>
    </row>
    <row r="916" ht="15.75" customHeight="1">
      <c r="G916" s="51"/>
    </row>
    <row r="917" ht="15.75" customHeight="1">
      <c r="G917" s="51"/>
    </row>
    <row r="918" ht="15.75" customHeight="1">
      <c r="G918" s="51"/>
    </row>
    <row r="919" ht="15.75" customHeight="1">
      <c r="G919" s="51"/>
    </row>
    <row r="920" ht="15.75" customHeight="1">
      <c r="G920" s="51"/>
    </row>
    <row r="921" ht="15.75" customHeight="1">
      <c r="G921" s="51"/>
    </row>
    <row r="922" ht="15.75" customHeight="1">
      <c r="G922" s="51"/>
    </row>
    <row r="923" ht="15.75" customHeight="1">
      <c r="G923" s="51"/>
    </row>
    <row r="924" ht="15.75" customHeight="1">
      <c r="G924" s="51"/>
    </row>
    <row r="925" ht="15.75" customHeight="1">
      <c r="G925" s="51"/>
    </row>
    <row r="926" ht="15.75" customHeight="1">
      <c r="G926" s="51"/>
    </row>
    <row r="927" ht="15.75" customHeight="1">
      <c r="G927" s="51"/>
    </row>
    <row r="928" ht="15.75" customHeight="1">
      <c r="G928" s="51"/>
    </row>
    <row r="929" ht="15.75" customHeight="1">
      <c r="G929" s="51"/>
    </row>
    <row r="930" ht="15.75" customHeight="1">
      <c r="G930" s="51"/>
    </row>
    <row r="931" ht="15.75" customHeight="1">
      <c r="G931" s="51"/>
    </row>
    <row r="932" ht="15.75" customHeight="1">
      <c r="G932" s="51"/>
    </row>
    <row r="933" ht="15.75" customHeight="1">
      <c r="G933" s="51"/>
    </row>
    <row r="934" ht="15.75" customHeight="1">
      <c r="G934" s="51"/>
    </row>
    <row r="935" ht="15.75" customHeight="1">
      <c r="G935" s="51"/>
    </row>
    <row r="936" ht="15.75" customHeight="1">
      <c r="G936" s="51"/>
    </row>
    <row r="937" ht="15.75" customHeight="1">
      <c r="G937" s="51"/>
    </row>
    <row r="938" ht="15.75" customHeight="1">
      <c r="G938" s="51"/>
    </row>
    <row r="939" ht="15.75" customHeight="1">
      <c r="G939" s="51"/>
    </row>
    <row r="940" ht="15.75" customHeight="1">
      <c r="G940" s="51"/>
    </row>
    <row r="941" ht="15.75" customHeight="1">
      <c r="G941" s="51"/>
    </row>
    <row r="942" ht="15.75" customHeight="1">
      <c r="G942" s="51"/>
    </row>
    <row r="943" ht="15.75" customHeight="1">
      <c r="G943" s="51"/>
    </row>
    <row r="944" ht="15.75" customHeight="1">
      <c r="G944" s="51"/>
    </row>
    <row r="945" ht="15.75" customHeight="1">
      <c r="G945" s="51"/>
    </row>
    <row r="946" ht="15.75" customHeight="1">
      <c r="G946" s="51"/>
    </row>
    <row r="947" ht="15.75" customHeight="1">
      <c r="G947" s="51"/>
    </row>
    <row r="948" ht="15.75" customHeight="1">
      <c r="G948" s="51"/>
    </row>
    <row r="949" ht="15.75" customHeight="1">
      <c r="G949" s="51"/>
    </row>
    <row r="950" ht="15.75" customHeight="1">
      <c r="G950" s="51"/>
    </row>
    <row r="951" ht="15.75" customHeight="1">
      <c r="G951" s="51"/>
    </row>
    <row r="952" ht="15.75" customHeight="1">
      <c r="G952" s="51"/>
    </row>
    <row r="953" ht="15.75" customHeight="1">
      <c r="G953" s="51"/>
    </row>
    <row r="954" ht="15.75" customHeight="1">
      <c r="G954" s="51"/>
    </row>
    <row r="955" ht="15.75" customHeight="1">
      <c r="G955" s="51"/>
    </row>
    <row r="956" ht="15.75" customHeight="1">
      <c r="G956" s="51"/>
    </row>
    <row r="957" ht="15.75" customHeight="1">
      <c r="G957" s="51"/>
    </row>
    <row r="958" ht="15.75" customHeight="1">
      <c r="G958" s="51"/>
    </row>
    <row r="959" ht="15.75" customHeight="1">
      <c r="G959" s="51"/>
    </row>
    <row r="960" ht="15.75" customHeight="1">
      <c r="G960" s="51"/>
    </row>
    <row r="961" ht="15.75" customHeight="1">
      <c r="G961" s="51"/>
    </row>
    <row r="962" ht="15.75" customHeight="1">
      <c r="G962" s="51"/>
    </row>
    <row r="963" ht="15.75" customHeight="1">
      <c r="G963" s="51"/>
    </row>
    <row r="964" ht="15.75" customHeight="1">
      <c r="G964" s="51"/>
    </row>
    <row r="965" ht="15.75" customHeight="1">
      <c r="G965" s="51"/>
    </row>
    <row r="966" ht="15.75" customHeight="1">
      <c r="G966" s="51"/>
    </row>
    <row r="967" ht="15.75" customHeight="1">
      <c r="G967" s="51"/>
    </row>
    <row r="968" ht="15.75" customHeight="1">
      <c r="G968" s="51"/>
    </row>
    <row r="969" ht="15.75" customHeight="1">
      <c r="G969" s="51"/>
    </row>
    <row r="970" ht="15.75" customHeight="1">
      <c r="G970" s="51"/>
    </row>
    <row r="971" ht="15.75" customHeight="1">
      <c r="G971" s="51"/>
    </row>
    <row r="972" ht="15.75" customHeight="1">
      <c r="G972" s="51"/>
    </row>
    <row r="973" ht="15.75" customHeight="1">
      <c r="G973" s="51"/>
    </row>
    <row r="974" ht="15.75" customHeight="1">
      <c r="G974" s="51"/>
    </row>
    <row r="975" ht="15.75" customHeight="1">
      <c r="G975" s="51"/>
    </row>
    <row r="976" ht="15.75" customHeight="1">
      <c r="G976" s="51"/>
    </row>
    <row r="977" ht="15.75" customHeight="1">
      <c r="G977" s="51"/>
    </row>
    <row r="978" ht="15.75" customHeight="1">
      <c r="G978" s="51"/>
    </row>
    <row r="979" ht="15.75" customHeight="1">
      <c r="G979" s="51"/>
    </row>
    <row r="980" ht="15.75" customHeight="1">
      <c r="G980" s="51"/>
    </row>
    <row r="981" ht="15.75" customHeight="1">
      <c r="G981" s="51"/>
    </row>
    <row r="982" ht="15.75" customHeight="1">
      <c r="G982" s="51"/>
    </row>
    <row r="983" ht="15.75" customHeight="1">
      <c r="G983" s="51"/>
    </row>
    <row r="984" ht="15.75" customHeight="1">
      <c r="G984" s="51"/>
    </row>
    <row r="985" ht="15.75" customHeight="1">
      <c r="G985" s="51"/>
    </row>
    <row r="986" ht="15.75" customHeight="1">
      <c r="G986" s="51"/>
    </row>
    <row r="987" ht="15.75" customHeight="1">
      <c r="G987" s="51"/>
    </row>
    <row r="988" ht="15.75" customHeight="1">
      <c r="G988" s="51"/>
    </row>
    <row r="989" ht="15.75" customHeight="1">
      <c r="G989" s="51"/>
    </row>
    <row r="990" ht="15.75" customHeight="1">
      <c r="G990" s="51"/>
    </row>
    <row r="991" ht="15.75" customHeight="1">
      <c r="G991" s="51"/>
    </row>
    <row r="992" ht="15.75" customHeight="1">
      <c r="G992" s="51"/>
    </row>
    <row r="993" ht="15.75" customHeight="1">
      <c r="G993" s="51"/>
    </row>
    <row r="994" ht="15.75" customHeight="1">
      <c r="G994" s="51"/>
    </row>
    <row r="995" ht="15.75" customHeight="1">
      <c r="G995" s="51"/>
    </row>
    <row r="996" ht="15.75" customHeight="1">
      <c r="G996" s="51"/>
    </row>
    <row r="997" ht="15.75" customHeight="1">
      <c r="G997" s="51"/>
    </row>
    <row r="998" ht="15.75" customHeight="1">
      <c r="G998" s="51"/>
    </row>
    <row r="999" ht="15.75" customHeight="1">
      <c r="G999" s="51"/>
    </row>
    <row r="1000" ht="15.75" customHeight="1">
      <c r="G1000" s="51"/>
    </row>
  </sheetData>
  <autoFilter ref="$A$2:$F$21"/>
  <mergeCells count="1">
    <mergeCell ref="A1:G1"/>
  </mergeCells>
  <dataValidations>
    <dataValidation type="list" allowBlank="1" showErrorMessage="1" sqref="C3:C21">
      <formula1>"Estratégico,Financeiro/orçamentário,Operacionais,Legal/de conformidade,Imagem/reputação,Integridade"</formula1>
    </dataValidation>
    <dataValidation type="list" allowBlank="1" showErrorMessage="1" sqref="D3:D21">
      <formula1>"Corrupção,Fraude,Desvio de Conduta,Não se aplica"</formula1>
    </dataValidation>
    <dataValidation type="list" allowBlank="1" showErrorMessage="1" sqref="B3:B21">
      <formula1>"Ameaça,Oportunidade"</formula1>
    </dataValidation>
  </dataValidations>
  <printOptions/>
  <pageMargins bottom="0.7875" footer="0.0" header="0.0" left="0.511805555555556" right="0.511805555555556" top="0.7875"/>
  <pageSetup orientation="landscape"/>
  <drawing r:id="rId2"/>
  <legacy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A9999"/>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23.13"/>
    <col customWidth="1" hidden="1" min="2" max="3" width="41.63"/>
    <col customWidth="1" min="4" max="4" width="14.25"/>
    <col customWidth="1" hidden="1" min="5" max="5" width="6.63"/>
    <col customWidth="1" min="6" max="6" width="10.75"/>
    <col customWidth="1" hidden="1" min="7" max="7" width="6.63"/>
    <col customWidth="1" hidden="1" min="8" max="8" width="20.0"/>
    <col customWidth="1" min="9" max="9" width="14.0"/>
    <col customWidth="1" min="10" max="10" width="42.5"/>
    <col customWidth="1" min="11" max="11" width="31.5"/>
    <col customWidth="1" min="12" max="12" width="14.38"/>
    <col customWidth="1" hidden="1" min="13" max="13" width="9.0"/>
    <col customWidth="1" hidden="1" min="14" max="14" width="14.88"/>
    <col customWidth="1" min="15" max="15" width="14.75"/>
    <col customWidth="1" min="16" max="16" width="11.75"/>
  </cols>
  <sheetData>
    <row r="1">
      <c r="A1" s="52" t="s">
        <v>142</v>
      </c>
      <c r="B1" s="13"/>
      <c r="C1" s="13"/>
      <c r="D1" s="13"/>
      <c r="E1" s="13"/>
      <c r="F1" s="13"/>
      <c r="G1" s="13"/>
      <c r="H1" s="13"/>
      <c r="I1" s="14"/>
      <c r="J1" s="53" t="s">
        <v>143</v>
      </c>
      <c r="K1" s="13"/>
      <c r="L1" s="14"/>
      <c r="M1" s="54"/>
      <c r="N1" s="54"/>
      <c r="O1" s="53" t="s">
        <v>144</v>
      </c>
      <c r="P1" s="14"/>
      <c r="Q1" s="55"/>
      <c r="R1" s="55"/>
      <c r="S1" s="55"/>
      <c r="T1" s="55"/>
      <c r="U1" s="55"/>
      <c r="V1" s="55"/>
      <c r="W1" s="55"/>
      <c r="X1" s="55"/>
      <c r="Y1" s="55"/>
      <c r="Z1" s="55"/>
      <c r="AA1" s="55"/>
      <c r="AB1" s="55"/>
      <c r="AC1" s="55"/>
      <c r="AD1" s="55"/>
      <c r="AE1" s="55"/>
    </row>
    <row r="2">
      <c r="A2" s="56" t="s">
        <v>71</v>
      </c>
      <c r="B2" s="56" t="str">
        <f>'ETAPA 2. IDENTIFICAÇÃO DE EVENT'!E2</f>
        <v>Causas</v>
      </c>
      <c r="C2" s="56" t="str">
        <f>'ETAPA 2. IDENTIFICAÇÃO DE EVENT'!F2</f>
        <v>Consequências</v>
      </c>
      <c r="D2" s="54" t="s">
        <v>145</v>
      </c>
      <c r="E2" s="54" t="s">
        <v>146</v>
      </c>
      <c r="F2" s="54" t="s">
        <v>147</v>
      </c>
      <c r="G2" s="54" t="s">
        <v>148</v>
      </c>
      <c r="H2" s="56" t="s">
        <v>149</v>
      </c>
      <c r="I2" s="56" t="s">
        <v>150</v>
      </c>
      <c r="J2" s="56" t="s">
        <v>151</v>
      </c>
      <c r="K2" s="56" t="s">
        <v>152</v>
      </c>
      <c r="L2" s="56" t="s">
        <v>143</v>
      </c>
      <c r="M2" s="56" t="s">
        <v>153</v>
      </c>
      <c r="N2" s="56" t="s">
        <v>144</v>
      </c>
      <c r="O2" s="56" t="s">
        <v>154</v>
      </c>
      <c r="P2" s="56" t="s">
        <v>155</v>
      </c>
      <c r="Q2" s="57"/>
      <c r="R2" s="55"/>
      <c r="S2" s="55"/>
      <c r="T2" s="55"/>
      <c r="U2" s="55"/>
      <c r="V2" s="55"/>
      <c r="W2" s="55"/>
      <c r="X2" s="55"/>
      <c r="Y2" s="55"/>
      <c r="Z2" s="55"/>
      <c r="AA2" s="55"/>
      <c r="AB2" s="55"/>
      <c r="AC2" s="55"/>
      <c r="AD2" s="55"/>
      <c r="AE2" s="55"/>
    </row>
    <row r="3">
      <c r="A3" s="45" t="str">
        <f>'ETAPA 2. IDENTIFICAÇÃO DE EVENT'!A3</f>
        <v>Violação do sigilo profissional</v>
      </c>
      <c r="B3" s="45" t="str">
        <f>'ETAPA 2. IDENTIFICAÇÃO DE EVENT'!E3</f>
        <v>Falta de restrição de acesso à dados pessoais;
Desconhecimento de políticas de proteção de dados;
Treinamento inadequado dos servidores responsáveis; e
Falta de responsabilização
Falta de subunidades no SEI do HUWC e MEAC</v>
      </c>
      <c r="C3" s="45" t="str">
        <f>'ETAPA 2. IDENTIFICAÇÃO DE EVENT'!F3</f>
        <v>Quebra do princípio da impessoalidade (Improbidade Administrativa)
Uso de dados pessoais pelos servidores encarregados e demais servidores</v>
      </c>
      <c r="D3" s="35" t="s">
        <v>156</v>
      </c>
      <c r="E3" s="35">
        <f t="shared" ref="E3:E21" si="1">IF(D3 = "Muito alta", 10, IF(D3 = "Alta", 8, IF(D3 = "Média", 5, IF(D3 = "Baixa", 2, IF(D3 = "Muito baixa", 1,0)))))</f>
        <v>2</v>
      </c>
      <c r="F3" s="35" t="s">
        <v>157</v>
      </c>
      <c r="G3" s="35">
        <f t="shared" ref="G3:G21" si="2">IF(F3 = "Muito alto", 10, IF(F3 = "Alto", 8, IF(F3 = "Médio", 5, IF(F3 = "Baixo", 2, IF(F3 = "Muito baixo", 1,0)))))</f>
        <v>8</v>
      </c>
      <c r="H3" s="35">
        <f t="shared" ref="H3:H21" si="3">E3*G3</f>
        <v>16</v>
      </c>
      <c r="I3" s="35" t="str">
        <f t="shared" ref="I3:I21" si="4">IF(H3=0,"",IF(H3&lt;10, "Risco Baixo", IF(H3&lt;40, "Risco Médio", IF(H3&lt;80, "Risco Alto", "Risco Extremo"))))</f>
        <v>Risco Médio</v>
      </c>
      <c r="J3" s="36" t="s">
        <v>158</v>
      </c>
      <c r="K3" s="38" t="s">
        <v>159</v>
      </c>
      <c r="L3" s="35" t="s">
        <v>160</v>
      </c>
      <c r="M3" s="35">
        <f t="shared" ref="M3:M21" si="5">IF(L3 = "Inexistente", 1, IF(L3 = "Fraco", 0.8, IF(L3 = "Mediano", 0.6, IF(L3 = "Satisfatório", 0.4, IF(L3 = "Forte", 0.2,0)))))</f>
        <v>0.4</v>
      </c>
      <c r="N3" s="35">
        <f t="shared" ref="N3:N21" si="6">M3*H3</f>
        <v>6.4</v>
      </c>
      <c r="O3" s="35" t="str">
        <f t="shared" ref="O3:O21" si="7">IF(N3=0,"",IF(N3&lt;10, "Risco Baixo", IF(N3&lt;40, "Risco Médio", IF(N3&lt;80, "Risco Alto", "Risco Extremo"))))</f>
        <v>Risco Baixo</v>
      </c>
      <c r="P3" s="58">
        <v>45491.0</v>
      </c>
      <c r="Q3" s="49"/>
      <c r="R3" s="49"/>
      <c r="S3" s="49"/>
      <c r="T3" s="49"/>
      <c r="U3" s="49"/>
      <c r="V3" s="49"/>
      <c r="W3" s="49"/>
      <c r="X3" s="49"/>
      <c r="Y3" s="49"/>
      <c r="Z3" s="49"/>
      <c r="AA3" s="49"/>
      <c r="AB3" s="49"/>
      <c r="AC3" s="49"/>
      <c r="AD3" s="49"/>
      <c r="AE3" s="49"/>
    </row>
    <row r="4">
      <c r="A4" s="45" t="str">
        <f>'ETAPA 2. IDENTIFICAÇÃO DE EVENT'!A4</f>
        <v>Suborno para concessão de aposentadorias e pensões</v>
      </c>
      <c r="B4" s="45" t="str">
        <f>'ETAPA 2. IDENTIFICAÇÃO DE EVENT'!E4</f>
        <v>Agilidade ou retardamento de atividades do processo; e 
</v>
      </c>
      <c r="C4" s="45" t="str">
        <f>'ETAPA 2. IDENTIFICAÇÃO DE EVENT'!F4</f>
        <v>Enriquecimento ilícito do servidor
</v>
      </c>
      <c r="D4" s="35" t="s">
        <v>161</v>
      </c>
      <c r="E4" s="35">
        <f t="shared" si="1"/>
        <v>1</v>
      </c>
      <c r="F4" s="35" t="s">
        <v>162</v>
      </c>
      <c r="G4" s="35">
        <f t="shared" si="2"/>
        <v>5</v>
      </c>
      <c r="H4" s="35">
        <f t="shared" si="3"/>
        <v>5</v>
      </c>
      <c r="I4" s="35" t="str">
        <f t="shared" si="4"/>
        <v>Risco Baixo</v>
      </c>
      <c r="J4" s="40" t="s">
        <v>163</v>
      </c>
      <c r="K4" s="41" t="s">
        <v>164</v>
      </c>
      <c r="L4" s="35" t="s">
        <v>160</v>
      </c>
      <c r="M4" s="35">
        <f t="shared" si="5"/>
        <v>0.4</v>
      </c>
      <c r="N4" s="35">
        <f t="shared" si="6"/>
        <v>2</v>
      </c>
      <c r="O4" s="35" t="str">
        <f t="shared" si="7"/>
        <v>Risco Baixo</v>
      </c>
      <c r="P4" s="58">
        <v>45491.0</v>
      </c>
      <c r="Q4" s="49"/>
      <c r="R4" s="49"/>
      <c r="S4" s="49"/>
      <c r="T4" s="49"/>
      <c r="U4" s="49"/>
      <c r="V4" s="49"/>
      <c r="W4" s="49"/>
      <c r="X4" s="49"/>
      <c r="Y4" s="49"/>
      <c r="Z4" s="49"/>
      <c r="AA4" s="49"/>
      <c r="AB4" s="49"/>
      <c r="AC4" s="49"/>
      <c r="AD4" s="49"/>
      <c r="AE4" s="49"/>
    </row>
    <row r="5" ht="384.75" customHeight="1">
      <c r="A5" s="45" t="str">
        <f>'ETAPA 2. IDENTIFICAÇÃO DE EVENT'!A5</f>
        <v>Falsificação de Documentos/
Inserção de dados falsos no sistema</v>
      </c>
      <c r="B5" s="45" t="str">
        <f>'ETAPA 2. IDENTIFICAÇÃO DE EVENT'!E5</f>
        <v>Solicitante não preenche os requisitos para a solicitação feita;
Solicitante não possui os documentos necessários; e 
Solicitante não possui a documentação original</v>
      </c>
      <c r="C5" s="45" t="str">
        <f>'ETAPA 2. IDENTIFICAÇÃO DE EVENT'!F5</f>
        <v>Concessão de benefício de forma indevida
Aumento de diligências com questionamento por parte dos órgãos de controle</v>
      </c>
      <c r="D5" s="35" t="s">
        <v>165</v>
      </c>
      <c r="E5" s="35">
        <f t="shared" si="1"/>
        <v>5</v>
      </c>
      <c r="F5" s="35" t="s">
        <v>157</v>
      </c>
      <c r="G5" s="35">
        <f t="shared" si="2"/>
        <v>8</v>
      </c>
      <c r="H5" s="35">
        <f t="shared" si="3"/>
        <v>40</v>
      </c>
      <c r="I5" s="35" t="str">
        <f t="shared" si="4"/>
        <v>Risco Alto</v>
      </c>
      <c r="J5" s="40" t="s">
        <v>166</v>
      </c>
      <c r="K5" s="59" t="s">
        <v>167</v>
      </c>
      <c r="L5" s="35" t="s">
        <v>160</v>
      </c>
      <c r="M5" s="35">
        <f t="shared" si="5"/>
        <v>0.4</v>
      </c>
      <c r="N5" s="35">
        <f t="shared" si="6"/>
        <v>16</v>
      </c>
      <c r="O5" s="35" t="str">
        <f t="shared" si="7"/>
        <v>Risco Médio</v>
      </c>
      <c r="P5" s="58">
        <v>45491.0</v>
      </c>
      <c r="Q5" s="49"/>
      <c r="R5" s="49"/>
      <c r="S5" s="49"/>
      <c r="T5" s="49"/>
      <c r="U5" s="49"/>
      <c r="V5" s="49"/>
      <c r="W5" s="49"/>
      <c r="X5" s="49"/>
      <c r="Y5" s="49"/>
      <c r="Z5" s="49"/>
      <c r="AA5" s="49"/>
      <c r="AB5" s="49"/>
      <c r="AC5" s="49"/>
      <c r="AD5" s="49"/>
      <c r="AE5" s="49"/>
    </row>
    <row r="6">
      <c r="A6" s="45" t="str">
        <f>'ETAPA 2. IDENTIFICAÇÃO DE EVENT'!A6</f>
        <v>Desídia</v>
      </c>
      <c r="B6" s="45" t="str">
        <f>'ETAPA 2. IDENTIFICAÇÃO DE EVENT'!E6</f>
        <v>Desinteresse e Desmotivação do servidor da atividade desempenhada; e
</v>
      </c>
      <c r="C6" s="45" t="str">
        <f>'ETAPA 2. IDENTIFICAÇÃO DE EVENT'!F6</f>
        <v>Morosidade do Processo
Conceder o benefício sem a documentação adequada
Diligências CGU</v>
      </c>
      <c r="D6" s="35" t="s">
        <v>165</v>
      </c>
      <c r="E6" s="35">
        <f t="shared" si="1"/>
        <v>5</v>
      </c>
      <c r="F6" s="35" t="s">
        <v>162</v>
      </c>
      <c r="G6" s="35">
        <f t="shared" si="2"/>
        <v>5</v>
      </c>
      <c r="H6" s="35">
        <f t="shared" si="3"/>
        <v>25</v>
      </c>
      <c r="I6" s="35" t="str">
        <f t="shared" si="4"/>
        <v>Risco Médio</v>
      </c>
      <c r="J6" s="40" t="s">
        <v>168</v>
      </c>
      <c r="K6" s="41" t="s">
        <v>169</v>
      </c>
      <c r="L6" s="35" t="s">
        <v>160</v>
      </c>
      <c r="M6" s="35">
        <f t="shared" si="5"/>
        <v>0.4</v>
      </c>
      <c r="N6" s="35">
        <f t="shared" si="6"/>
        <v>10</v>
      </c>
      <c r="O6" s="35" t="str">
        <f t="shared" si="7"/>
        <v>Risco Médio</v>
      </c>
      <c r="P6" s="58">
        <v>45491.0</v>
      </c>
      <c r="Q6" s="49"/>
      <c r="R6" s="49"/>
      <c r="S6" s="49"/>
      <c r="T6" s="49"/>
      <c r="U6" s="49"/>
      <c r="V6" s="49"/>
      <c r="W6" s="49"/>
      <c r="X6" s="49"/>
      <c r="Y6" s="49"/>
      <c r="Z6" s="49"/>
      <c r="AA6" s="49"/>
      <c r="AB6" s="49"/>
      <c r="AC6" s="49"/>
      <c r="AD6" s="49"/>
      <c r="AE6" s="49"/>
    </row>
    <row r="7">
      <c r="A7" s="45" t="str">
        <f>'ETAPA 2. IDENTIFICAÇÃO DE EVENT'!A7</f>
        <v>Desrespeito à Diversidade</v>
      </c>
      <c r="B7" s="45" t="str">
        <f>'ETAPA 2. IDENTIFICAÇÃO DE EVENT'!E7</f>
        <v>Falta de treinamento periódico para atendimento ao público;
Servidores não capacitados para atendimento ao público;
Falta de profissionalismo; e
Estabelecimento de critérios diferentes para aposentadoria em relação a orientação de gênero</v>
      </c>
      <c r="C7" s="45" t="str">
        <f>'ETAPA 2. IDENTIFICAÇÃO DE EVENT'!F7</f>
        <v>Favorecimento de uma categoria em detrimento de outra
Denúncia na Ouvidoria </v>
      </c>
      <c r="D7" s="35" t="s">
        <v>156</v>
      </c>
      <c r="E7" s="35">
        <f t="shared" si="1"/>
        <v>2</v>
      </c>
      <c r="F7" s="35" t="s">
        <v>162</v>
      </c>
      <c r="G7" s="35">
        <f t="shared" si="2"/>
        <v>5</v>
      </c>
      <c r="H7" s="35">
        <f t="shared" si="3"/>
        <v>10</v>
      </c>
      <c r="I7" s="35" t="str">
        <f t="shared" si="4"/>
        <v>Risco Médio</v>
      </c>
      <c r="J7" s="40" t="s">
        <v>170</v>
      </c>
      <c r="K7" s="41" t="s">
        <v>171</v>
      </c>
      <c r="L7" s="35" t="s">
        <v>160</v>
      </c>
      <c r="M7" s="35">
        <f t="shared" si="5"/>
        <v>0.4</v>
      </c>
      <c r="N7" s="35">
        <f t="shared" si="6"/>
        <v>4</v>
      </c>
      <c r="O7" s="35" t="str">
        <f t="shared" si="7"/>
        <v>Risco Baixo</v>
      </c>
      <c r="P7" s="58">
        <v>45491.0</v>
      </c>
      <c r="Q7" s="49"/>
      <c r="R7" s="49"/>
      <c r="S7" s="49"/>
      <c r="T7" s="49"/>
      <c r="U7" s="49"/>
      <c r="V7" s="49"/>
      <c r="W7" s="49"/>
      <c r="X7" s="49"/>
      <c r="Y7" s="49"/>
      <c r="Z7" s="49"/>
      <c r="AA7" s="49"/>
      <c r="AB7" s="49"/>
      <c r="AC7" s="49"/>
      <c r="AD7" s="49"/>
      <c r="AE7" s="49"/>
    </row>
    <row r="8">
      <c r="A8" s="45" t="str">
        <f>'ETAPA 2. IDENTIFICAÇÃO DE EVENT'!A8</f>
        <v>Tráfico de Influência</v>
      </c>
      <c r="B8" s="45" t="str">
        <f>'ETAPA 2. IDENTIFICAÇÃO DE EVENT'!E8</f>
        <v>Favorecimento de outrem pela relação de amizade/proximidade; e
Desfavorecimento de outrem pela relação de inimizade/falta de proximidade</v>
      </c>
      <c r="C8" s="45" t="str">
        <f>'ETAPA 2. IDENTIFICAÇÃO DE EVENT'!F8</f>
        <v>Quebra do princípio da impessoalidade (Improbidade Administrativa)
Vantagem Ilícita
Denúncia na Ouvidoria</v>
      </c>
      <c r="D8" s="35" t="s">
        <v>165</v>
      </c>
      <c r="E8" s="35">
        <f t="shared" si="1"/>
        <v>5</v>
      </c>
      <c r="F8" s="35" t="s">
        <v>162</v>
      </c>
      <c r="G8" s="35">
        <f t="shared" si="2"/>
        <v>5</v>
      </c>
      <c r="H8" s="35">
        <f t="shared" si="3"/>
        <v>25</v>
      </c>
      <c r="I8" s="35" t="str">
        <f t="shared" si="4"/>
        <v>Risco Médio</v>
      </c>
      <c r="J8" s="40" t="s">
        <v>172</v>
      </c>
      <c r="K8" s="41" t="s">
        <v>173</v>
      </c>
      <c r="L8" s="35" t="s">
        <v>160</v>
      </c>
      <c r="M8" s="35">
        <f t="shared" si="5"/>
        <v>0.4</v>
      </c>
      <c r="N8" s="35">
        <f t="shared" si="6"/>
        <v>10</v>
      </c>
      <c r="O8" s="35" t="str">
        <f t="shared" si="7"/>
        <v>Risco Médio</v>
      </c>
      <c r="P8" s="58">
        <v>45491.0</v>
      </c>
      <c r="Q8" s="49"/>
      <c r="R8" s="49"/>
      <c r="S8" s="49"/>
      <c r="T8" s="49"/>
      <c r="U8" s="49"/>
      <c r="V8" s="49"/>
      <c r="W8" s="49"/>
      <c r="X8" s="49"/>
      <c r="Y8" s="49"/>
      <c r="Z8" s="49"/>
      <c r="AA8" s="49"/>
      <c r="AB8" s="49"/>
      <c r="AC8" s="49"/>
      <c r="AD8" s="49"/>
      <c r="AE8" s="49"/>
    </row>
    <row r="9">
      <c r="A9" s="45" t="str">
        <f>'ETAPA 2. IDENTIFICAÇÃO DE EVENT'!A9</f>
        <v>Abuso de poder (pressão de nível hierárquico superior sobre o servidor responsável pela análise do processo, devido a interesses particulares)</v>
      </c>
      <c r="B9" s="45" t="str">
        <f>'ETAPA 2. IDENTIFICAÇÃO DE EVENT'!E9</f>
        <v>Pressão interna ou externa ilegal ou antiética para influenciar o servidor na concessão do benefício;
Conflito de Interesses; e
Burla dos critérios/regras relacionados à condução do processo (fila de atendimento)</v>
      </c>
      <c r="C9" s="45" t="str">
        <f>'ETAPA 2. IDENTIFICAÇÃO DE EVENT'!F9</f>
        <v>Concessão de benefício com documentação errada, incosistente em razão da pressão externa
Atraso nos demais processos
Danos à reputação do setor e da instituição
Denúncias
Responsabilização dos envolvidos
Ocorrência de Diligências
Desestímulo da equipe envolvida</v>
      </c>
      <c r="D9" s="35" t="s">
        <v>165</v>
      </c>
      <c r="E9" s="35">
        <f t="shared" si="1"/>
        <v>5</v>
      </c>
      <c r="F9" s="35" t="s">
        <v>162</v>
      </c>
      <c r="G9" s="35">
        <f t="shared" si="2"/>
        <v>5</v>
      </c>
      <c r="H9" s="35">
        <f t="shared" si="3"/>
        <v>25</v>
      </c>
      <c r="I9" s="35" t="str">
        <f t="shared" si="4"/>
        <v>Risco Médio</v>
      </c>
      <c r="J9" s="40" t="s">
        <v>174</v>
      </c>
      <c r="K9" s="41" t="s">
        <v>175</v>
      </c>
      <c r="L9" s="35" t="s">
        <v>176</v>
      </c>
      <c r="M9" s="35">
        <f t="shared" si="5"/>
        <v>0.6</v>
      </c>
      <c r="N9" s="35">
        <f t="shared" si="6"/>
        <v>15</v>
      </c>
      <c r="O9" s="35" t="str">
        <f t="shared" si="7"/>
        <v>Risco Médio</v>
      </c>
      <c r="P9" s="58">
        <v>45491.0</v>
      </c>
      <c r="Q9" s="49"/>
      <c r="R9" s="49"/>
      <c r="S9" s="49"/>
      <c r="T9" s="49"/>
      <c r="U9" s="49"/>
      <c r="V9" s="49"/>
      <c r="W9" s="49"/>
      <c r="X9" s="49"/>
      <c r="Y9" s="49"/>
      <c r="Z9" s="49"/>
      <c r="AA9" s="49"/>
      <c r="AB9" s="49"/>
      <c r="AC9" s="49"/>
      <c r="AD9" s="49"/>
      <c r="AE9" s="49"/>
    </row>
    <row r="10">
      <c r="A10" s="45" t="str">
        <f>'ETAPA 2. IDENTIFICAÇÃO DE EVENT'!A10</f>
        <v>Laudos de concessão de adicionais ocupacionais não encontrados </v>
      </c>
      <c r="B10" s="45" t="str">
        <f>'ETAPA 2. IDENTIFICAÇÃO DE EVENT'!E10</f>
        <v>Extravio/Perda/Avaria nos documentos originais;
Processo físico que contém o laudo não foi devolvido ao arquivo, nem se encontra em outro setor;
DESMT não tem acesso ao sistema ALFRESCO;
Processo que gerou o laudo não é localizado por diversos motivos (processo no nome do dpto, processo com outro assunto,processo coletivo); e
Várias fontes diferentes para a busca dos laudos.</v>
      </c>
      <c r="C10" s="45" t="str">
        <f>'ETAPA 2. IDENTIFICAÇÃO DE EVENT'!F10</f>
        <v>Processo indeferido por falta de comprovação do tempo de trabalho insalubre para aposentadoria
Morosidade na tomada de decisões e execução das tarefas do processo
Responsabilização de servidores
Mudança dos requisitos pela exclusão do fator
Ocorrência de Diligências CGU</v>
      </c>
      <c r="D10" s="35" t="s">
        <v>177</v>
      </c>
      <c r="E10" s="35">
        <f t="shared" si="1"/>
        <v>8</v>
      </c>
      <c r="F10" s="35" t="s">
        <v>157</v>
      </c>
      <c r="G10" s="35">
        <f t="shared" si="2"/>
        <v>8</v>
      </c>
      <c r="H10" s="35">
        <f t="shared" si="3"/>
        <v>64</v>
      </c>
      <c r="I10" s="35" t="str">
        <f t="shared" si="4"/>
        <v>Risco Alto</v>
      </c>
      <c r="J10" s="40" t="s">
        <v>178</v>
      </c>
      <c r="K10" s="60" t="s">
        <v>179</v>
      </c>
      <c r="L10" s="35" t="s">
        <v>176</v>
      </c>
      <c r="M10" s="35">
        <f t="shared" si="5"/>
        <v>0.6</v>
      </c>
      <c r="N10" s="35">
        <f t="shared" si="6"/>
        <v>38.4</v>
      </c>
      <c r="O10" s="35" t="str">
        <f t="shared" si="7"/>
        <v>Risco Médio</v>
      </c>
      <c r="P10" s="58">
        <v>45491.0</v>
      </c>
      <c r="Q10" s="49"/>
      <c r="R10" s="49"/>
      <c r="S10" s="49"/>
      <c r="T10" s="49"/>
      <c r="U10" s="49"/>
      <c r="V10" s="49"/>
      <c r="W10" s="49"/>
      <c r="X10" s="49"/>
      <c r="Y10" s="49"/>
      <c r="Z10" s="49"/>
      <c r="AA10" s="49"/>
      <c r="AB10" s="49"/>
      <c r="AC10" s="49"/>
      <c r="AD10" s="49"/>
      <c r="AE10" s="49"/>
    </row>
    <row r="11">
      <c r="A11" s="45" t="str">
        <f>'ETAPA 2. IDENTIFICAÇÃO DE EVENT'!A11</f>
        <v>Dados cadastrais do servidor inconsistentes</v>
      </c>
      <c r="B11" s="45" t="str">
        <f>'ETAPA 2. IDENTIFICAÇÃO DE EVENT'!E11</f>
        <v>Servidores responsáveis pelo cadastro funcional não capacitados;
Alterações na legislação ao longo do tempo;
Migrações de dados nos sistemas governamentais; e
Falha humana no cadastro das informações
Morosidade de órgãos externos na concessão de documentos
Acúmulo de cargos do mesmo regime previdênciario RGPS antes de 12 de dezembro de 1990
Servidor aposentado ou beneficiário de pensão que não atualiza os dados cadastrais
Falta de vinculação do Si3 com o SouGov em caso de eventual atualização deste último
Falta de estabelecimento de uma política cadastral preventiva</v>
      </c>
      <c r="C11" s="45" t="str">
        <f>'ETAPA 2. IDENTIFICAÇÃO DE EVENT'!F11</f>
        <v>Morosidade na tramitação do processo
Concessão indevida do benefício e do seu respectivo valor
Indeferimento ou deferimento indevido do benefício
Diligências da CGU</v>
      </c>
      <c r="D11" s="35" t="s">
        <v>180</v>
      </c>
      <c r="E11" s="35">
        <f t="shared" si="1"/>
        <v>10</v>
      </c>
      <c r="F11" s="35" t="s">
        <v>157</v>
      </c>
      <c r="G11" s="35">
        <f t="shared" si="2"/>
        <v>8</v>
      </c>
      <c r="H11" s="35">
        <f t="shared" si="3"/>
        <v>80</v>
      </c>
      <c r="I11" s="35" t="str">
        <f t="shared" si="4"/>
        <v>Risco Extremo</v>
      </c>
      <c r="J11" s="40" t="s">
        <v>181</v>
      </c>
      <c r="K11" s="41" t="s">
        <v>182</v>
      </c>
      <c r="L11" s="35" t="s">
        <v>183</v>
      </c>
      <c r="M11" s="35">
        <f t="shared" si="5"/>
        <v>0.8</v>
      </c>
      <c r="N11" s="35">
        <f t="shared" si="6"/>
        <v>64</v>
      </c>
      <c r="O11" s="35" t="str">
        <f t="shared" si="7"/>
        <v>Risco Alto</v>
      </c>
      <c r="P11" s="58">
        <v>45491.0</v>
      </c>
      <c r="Q11" s="49"/>
      <c r="R11" s="49"/>
      <c r="S11" s="49"/>
      <c r="T11" s="49"/>
      <c r="U11" s="49"/>
      <c r="V11" s="49"/>
      <c r="W11" s="49"/>
      <c r="X11" s="49"/>
      <c r="Y11" s="49"/>
      <c r="Z11" s="49"/>
      <c r="AA11" s="49"/>
      <c r="AB11" s="49"/>
      <c r="AC11" s="49"/>
      <c r="AD11" s="49"/>
      <c r="AE11" s="49"/>
    </row>
    <row r="12" ht="162.0" customHeight="1">
      <c r="A12" s="45" t="str">
        <f>'ETAPA 2. IDENTIFICAÇÃO DE EVENT'!A12</f>
        <v>Falta de documentação física necessária ao processo de concessão do benefício que não esteja nos arquivos da UFC ou setor de lotação e que o servidor também não possua</v>
      </c>
      <c r="B12" s="45" t="str">
        <f>'ETAPA 2. IDENTIFICAÇÃO DE EVENT'!E12</f>
        <v>Extravio/Perda/Avaria nos documentos originais; e 
Desorganização do requerente
Uso indevido dos sistemas de movimentação física de processos (SIPAC)
Mudança de sistemas relacionados à movimentação física de processos</v>
      </c>
      <c r="C12" s="45" t="str">
        <f>'ETAPA 2. IDENTIFICAÇÃO DE EVENT'!F12</f>
        <v>Morosidade na tomada de decisões e execução das tarefas do processo
Atraso na concessão de benefício
Concessão indevida do benefício
Ocorrência de Diligências
Prejuízo da imagem da instituição, pelo não atingimento dos objetivos dos Processos</v>
      </c>
      <c r="D12" s="35" t="s">
        <v>177</v>
      </c>
      <c r="E12" s="35">
        <f t="shared" si="1"/>
        <v>8</v>
      </c>
      <c r="F12" s="35" t="s">
        <v>157</v>
      </c>
      <c r="G12" s="35">
        <f t="shared" si="2"/>
        <v>8</v>
      </c>
      <c r="H12" s="35">
        <f t="shared" si="3"/>
        <v>64</v>
      </c>
      <c r="I12" s="35" t="str">
        <f t="shared" si="4"/>
        <v>Risco Alto</v>
      </c>
      <c r="J12" s="40" t="s">
        <v>184</v>
      </c>
      <c r="K12" s="41" t="s">
        <v>185</v>
      </c>
      <c r="L12" s="35" t="s">
        <v>183</v>
      </c>
      <c r="M12" s="35">
        <f t="shared" si="5"/>
        <v>0.8</v>
      </c>
      <c r="N12" s="35">
        <f t="shared" si="6"/>
        <v>51.2</v>
      </c>
      <c r="O12" s="35" t="str">
        <f t="shared" si="7"/>
        <v>Risco Alto</v>
      </c>
      <c r="P12" s="58">
        <v>45491.0</v>
      </c>
      <c r="Q12" s="49"/>
      <c r="R12" s="49"/>
      <c r="S12" s="49"/>
      <c r="T12" s="49"/>
      <c r="U12" s="49"/>
      <c r="V12" s="49"/>
      <c r="W12" s="49"/>
      <c r="X12" s="49"/>
      <c r="Y12" s="49"/>
      <c r="Z12" s="49"/>
      <c r="AA12" s="49"/>
      <c r="AB12" s="49"/>
      <c r="AC12" s="49"/>
      <c r="AD12" s="49"/>
      <c r="AE12" s="49"/>
    </row>
    <row r="13">
      <c r="A13" s="45" t="str">
        <f>'ETAPA 2. IDENTIFICAÇÃO DE EVENT'!A13</f>
        <v>Servidor respondendo a PAD ao mesmo tempo que solicita benefício</v>
      </c>
      <c r="B13" s="45" t="str">
        <f>'ETAPA 2. IDENTIFICAÇÃO DE EVENT'!E13</f>
        <v>Desconhecimento do fluxo do processo pelo servidor encarregado; e
Não observância do checklist de verificação</v>
      </c>
      <c r="C13" s="45" t="str">
        <f>'ETAPA 2. IDENTIFICAÇÃO DE EVENT'!F13</f>
        <v>Atraso na concessão de benefício
Desaposentação
Responsabilização do servidor responsável pela concessão
Diligências dos Órgãos de Controle
Dano ao Erário</v>
      </c>
      <c r="D13" s="35" t="s">
        <v>165</v>
      </c>
      <c r="E13" s="35">
        <f t="shared" si="1"/>
        <v>5</v>
      </c>
      <c r="F13" s="35" t="s">
        <v>186</v>
      </c>
      <c r="G13" s="35">
        <f t="shared" si="2"/>
        <v>10</v>
      </c>
      <c r="H13" s="35">
        <f t="shared" si="3"/>
        <v>50</v>
      </c>
      <c r="I13" s="35" t="str">
        <f t="shared" si="4"/>
        <v>Risco Alto</v>
      </c>
      <c r="J13" s="40" t="s">
        <v>187</v>
      </c>
      <c r="K13" s="60" t="s">
        <v>179</v>
      </c>
      <c r="L13" s="35" t="s">
        <v>160</v>
      </c>
      <c r="M13" s="35">
        <f t="shared" si="5"/>
        <v>0.4</v>
      </c>
      <c r="N13" s="35">
        <f t="shared" si="6"/>
        <v>20</v>
      </c>
      <c r="O13" s="35" t="str">
        <f t="shared" si="7"/>
        <v>Risco Médio</v>
      </c>
      <c r="P13" s="58">
        <v>45491.0</v>
      </c>
      <c r="Q13" s="49"/>
      <c r="R13" s="49"/>
      <c r="S13" s="49"/>
      <c r="T13" s="49"/>
      <c r="U13" s="49"/>
      <c r="V13" s="49"/>
      <c r="W13" s="49"/>
      <c r="X13" s="49"/>
      <c r="Y13" s="49"/>
      <c r="Z13" s="49"/>
      <c r="AA13" s="49"/>
      <c r="AB13" s="49"/>
      <c r="AC13" s="49"/>
      <c r="AD13" s="49"/>
      <c r="AE13" s="49"/>
    </row>
    <row r="14">
      <c r="A14" s="45" t="str">
        <f>'ETAPA 2. IDENTIFICAÇÃO DE EVENT'!A14</f>
        <v>Trâmite incorreto do processo</v>
      </c>
      <c r="B14" s="45" t="str">
        <f>'ETAPA 2. IDENTIFICAÇÃO DE EVENT'!E14</f>
        <v>Não atribuição de processos nas subunidades; e 
Desconhecimento do fluxo do processo pelo servidor encarregado
Não observância do checklist de verificação
Uso indevido do sistema SEI por parte do requerente</v>
      </c>
      <c r="C14" s="45" t="str">
        <f>'ETAPA 2. IDENTIFICAÇÃO DE EVENT'!F14</f>
        <v>Atraso na concessão de benefício
Concessão indevida de benefício
Ocorrência de Diligência dos órgãos de controle
Prejuízo à imagem da instituição
Aumento de demandas de ouvidoria</v>
      </c>
      <c r="D14" s="35" t="s">
        <v>165</v>
      </c>
      <c r="E14" s="35">
        <f t="shared" si="1"/>
        <v>5</v>
      </c>
      <c r="F14" s="35" t="s">
        <v>162</v>
      </c>
      <c r="G14" s="35">
        <f t="shared" si="2"/>
        <v>5</v>
      </c>
      <c r="H14" s="35">
        <f t="shared" si="3"/>
        <v>25</v>
      </c>
      <c r="I14" s="35" t="str">
        <f t="shared" si="4"/>
        <v>Risco Médio</v>
      </c>
      <c r="J14" s="40" t="s">
        <v>188</v>
      </c>
      <c r="K14" s="41" t="s">
        <v>189</v>
      </c>
      <c r="L14" s="35" t="s">
        <v>160</v>
      </c>
      <c r="M14" s="35">
        <f t="shared" si="5"/>
        <v>0.4</v>
      </c>
      <c r="N14" s="35">
        <f t="shared" si="6"/>
        <v>10</v>
      </c>
      <c r="O14" s="35" t="str">
        <f t="shared" si="7"/>
        <v>Risco Médio</v>
      </c>
      <c r="P14" s="58">
        <v>45491.0</v>
      </c>
      <c r="Q14" s="49"/>
      <c r="R14" s="49"/>
      <c r="S14" s="49"/>
      <c r="T14" s="49"/>
      <c r="U14" s="49"/>
      <c r="V14" s="49"/>
      <c r="W14" s="49"/>
      <c r="X14" s="49"/>
      <c r="Y14" s="49"/>
      <c r="Z14" s="49"/>
      <c r="AA14" s="49"/>
      <c r="AB14" s="49"/>
      <c r="AC14" s="49"/>
      <c r="AD14" s="49"/>
      <c r="AE14" s="49"/>
    </row>
    <row r="15">
      <c r="A15" s="45" t="str">
        <f>'ETAPA 2. IDENTIFICAÇÃO DE EVENT'!A15</f>
        <v>Concessão indevida de benefício</v>
      </c>
      <c r="B15" s="45" t="str">
        <f>'ETAPA 2. IDENTIFICAÇÃO DE EVENT'!E15</f>
        <v>Dados cadastrais inconsistentes;
O grande volume de normas, regulamentos e leis e a necessidade de permanente atualizações;
Pressão interna ou externa ilegal ou antiética para influenciar o servidor na concessão do benefício;
Servidores responsáveis pela análise não atualizados e/ou capacitados;
Falha humana na análise das informações; 
Má interpretação da legislação; e
Fragilidade no sistema SIAPE relacionados à aposentadoria especial (não possui filtros ou regras específicas)</v>
      </c>
      <c r="C15" s="45" t="str">
        <f>'ETAPA 2. IDENTIFICAÇÃO DE EVENT'!F15</f>
        <v>Desaposentação
Responsabilização do servidor responsável pela concessão
Diligências dos Órgãos de Controle
Dano ao Erário
Prejuízo à imagem da instituição
Ocorrência de demandas de ouvidoria
Retrabalho da equipe
Concessão ilegal de pensão por morte, caso a aposentadoria tenha sido ilegal</v>
      </c>
      <c r="D15" s="35" t="s">
        <v>165</v>
      </c>
      <c r="E15" s="35">
        <f t="shared" si="1"/>
        <v>5</v>
      </c>
      <c r="F15" s="35" t="s">
        <v>157</v>
      </c>
      <c r="G15" s="35">
        <f t="shared" si="2"/>
        <v>8</v>
      </c>
      <c r="H15" s="35">
        <f t="shared" si="3"/>
        <v>40</v>
      </c>
      <c r="I15" s="35" t="str">
        <f t="shared" si="4"/>
        <v>Risco Alto</v>
      </c>
      <c r="J15" s="40" t="s">
        <v>190</v>
      </c>
      <c r="K15" s="41" t="s">
        <v>191</v>
      </c>
      <c r="L15" s="35" t="s">
        <v>160</v>
      </c>
      <c r="M15" s="35">
        <f t="shared" si="5"/>
        <v>0.4</v>
      </c>
      <c r="N15" s="35">
        <f t="shared" si="6"/>
        <v>16</v>
      </c>
      <c r="O15" s="35" t="str">
        <f t="shared" si="7"/>
        <v>Risco Médio</v>
      </c>
      <c r="P15" s="58">
        <v>45491.0</v>
      </c>
      <c r="Q15" s="49"/>
      <c r="R15" s="49"/>
      <c r="S15" s="49"/>
      <c r="T15" s="49"/>
      <c r="U15" s="49"/>
      <c r="V15" s="49"/>
      <c r="W15" s="49"/>
      <c r="X15" s="49"/>
      <c r="Y15" s="49"/>
      <c r="Z15" s="49"/>
      <c r="AA15" s="49"/>
      <c r="AB15" s="49"/>
      <c r="AC15" s="49"/>
      <c r="AD15" s="49"/>
      <c r="AE15" s="49"/>
    </row>
    <row r="16">
      <c r="A16" s="45" t="str">
        <f>'ETAPA 2. IDENTIFICAÇÃO DE EVENT'!A16</f>
        <v>Não recebimento com devida atribuição de processo enviado à subunidade da DIAPE via SEI</v>
      </c>
      <c r="B16" s="45" t="str">
        <f>'ETAPA 2. IDENTIFICAÇÃO DE EVENT'!E16</f>
        <v>Grande vulto de processos no SEI da Divisão
Esquecimento e ou falta de organização</v>
      </c>
      <c r="C16" s="45" t="str">
        <f>'ETAPA 2. IDENTIFICAÇÃO DE EVENT'!F16</f>
        <v>Agilidade ou retardamento de atividades do processo
Demora no processamento daquela solicitação
Reclamação nos canais na UFC (Ouvidoria e etc)
Abordagem ou ida de interessados à Divisão
Demora na concessão do benefício ou contagem
Prejuízo ao interessado pela demora na concessão </v>
      </c>
      <c r="D16" s="35" t="s">
        <v>177</v>
      </c>
      <c r="E16" s="35">
        <f t="shared" si="1"/>
        <v>8</v>
      </c>
      <c r="F16" s="35" t="s">
        <v>157</v>
      </c>
      <c r="G16" s="35">
        <f t="shared" si="2"/>
        <v>8</v>
      </c>
      <c r="H16" s="35">
        <f t="shared" si="3"/>
        <v>64</v>
      </c>
      <c r="I16" s="35" t="str">
        <f t="shared" si="4"/>
        <v>Risco Alto</v>
      </c>
      <c r="J16" s="45" t="s">
        <v>192</v>
      </c>
      <c r="K16" s="45" t="s">
        <v>193</v>
      </c>
      <c r="L16" s="35" t="s">
        <v>183</v>
      </c>
      <c r="M16" s="35">
        <f t="shared" si="5"/>
        <v>0.8</v>
      </c>
      <c r="N16" s="35">
        <f t="shared" si="6"/>
        <v>51.2</v>
      </c>
      <c r="O16" s="35" t="str">
        <f t="shared" si="7"/>
        <v>Risco Alto</v>
      </c>
      <c r="P16" s="58">
        <v>45617.0</v>
      </c>
      <c r="Q16" s="49"/>
      <c r="R16" s="49"/>
      <c r="S16" s="49"/>
      <c r="T16" s="49"/>
      <c r="U16" s="49"/>
      <c r="V16" s="49"/>
      <c r="W16" s="49"/>
      <c r="X16" s="49"/>
      <c r="Y16" s="49"/>
      <c r="Z16" s="49"/>
      <c r="AA16" s="49"/>
      <c r="AB16" s="49"/>
      <c r="AC16" s="49"/>
      <c r="AD16" s="49"/>
      <c r="AE16" s="49"/>
    </row>
    <row r="17">
      <c r="A17" s="45" t="str">
        <f>'ETAPA 2. IDENTIFICAÇÃO DE EVENT'!A17</f>
        <v>Publicação de Portaria com dados divergentes</v>
      </c>
      <c r="B17" s="45" t="str">
        <f>'ETAPA 2. IDENTIFICAÇÃO DE EVENT'!E17</f>
        <v>Treinamento inadequado dos servidores responsáveis
Desconhecimento do fluxo do processo pelo servidor encarregado;
O grande volume de normas, regulamentos e leis e a necessidade de permanente atualizações;
Pressão interna ou externa ilegal ou antiética para influenciar o servidor na concessão do benefício;
Inconsistências na base de dados do SIPPAG</v>
      </c>
      <c r="C17" s="45" t="str">
        <f>'ETAPA 2. IDENTIFICAÇÃO DE EVENT'!F17</f>
        <v>Concessão de benefício de forma indevida;
Responsabilização de servidor
Ocorrência de diligências dos órgãos de controle
Demandas de Ouvidoria 
Retrabalho da equipe
Ocorrência de despesas para publicação da portaria com correções</v>
      </c>
      <c r="D17" s="35" t="s">
        <v>180</v>
      </c>
      <c r="E17" s="35">
        <f t="shared" si="1"/>
        <v>10</v>
      </c>
      <c r="F17" s="35" t="s">
        <v>157</v>
      </c>
      <c r="G17" s="35">
        <f t="shared" si="2"/>
        <v>8</v>
      </c>
      <c r="H17" s="35">
        <f t="shared" si="3"/>
        <v>80</v>
      </c>
      <c r="I17" s="35" t="str">
        <f t="shared" si="4"/>
        <v>Risco Extremo</v>
      </c>
      <c r="J17" s="45" t="s">
        <v>194</v>
      </c>
      <c r="K17" s="45" t="s">
        <v>195</v>
      </c>
      <c r="L17" s="35" t="s">
        <v>160</v>
      </c>
      <c r="M17" s="35">
        <f t="shared" si="5"/>
        <v>0.4</v>
      </c>
      <c r="N17" s="35">
        <f t="shared" si="6"/>
        <v>32</v>
      </c>
      <c r="O17" s="35" t="str">
        <f t="shared" si="7"/>
        <v>Risco Médio</v>
      </c>
      <c r="P17" s="58">
        <v>45491.0</v>
      </c>
      <c r="Q17" s="49"/>
      <c r="R17" s="49"/>
      <c r="S17" s="49"/>
      <c r="T17" s="49"/>
      <c r="U17" s="49"/>
      <c r="V17" s="49"/>
      <c r="W17" s="49"/>
      <c r="X17" s="49"/>
      <c r="Y17" s="49"/>
      <c r="Z17" s="49"/>
      <c r="AA17" s="49"/>
      <c r="AB17" s="49"/>
      <c r="AC17" s="49"/>
      <c r="AD17" s="49"/>
      <c r="AE17" s="49"/>
    </row>
    <row r="18">
      <c r="A18" s="45" t="str">
        <f>'ETAPA 2. IDENTIFICAÇÃO DE EVENT'!A18</f>
        <v>Perda de prazo para preenchimento do sistema E-Pessoal
</v>
      </c>
      <c r="B18" s="45" t="str">
        <f>'ETAPA 2. IDENTIFICAÇÃO DE EVENT'!E18</f>
        <v>Treinamento inadequado dos servidores responsáveis
Desconhecimento do fluxo do processo pelo servidor encarregado; e
Não utilização do check list</v>
      </c>
      <c r="C18" s="45" t="str">
        <f>'ETAPA 2. IDENTIFICAÇÃO DE EVENT'!F18</f>
        <v>Trilhas de Auditoria (CGU e TCU);
Acúmulo de trabalho;
Necessidade de reorganização da equipe para reduzir o volume acumulado
Demora na análise do ato de E-Pessoal 
Concessão de pensão por morte ilegal, caso o Ato de E-Pessoal de aposentadoria também esteja ilegal</v>
      </c>
      <c r="D18" s="35" t="s">
        <v>180</v>
      </c>
      <c r="E18" s="35">
        <f t="shared" si="1"/>
        <v>10</v>
      </c>
      <c r="F18" s="35" t="s">
        <v>157</v>
      </c>
      <c r="G18" s="35">
        <f t="shared" si="2"/>
        <v>8</v>
      </c>
      <c r="H18" s="35">
        <f t="shared" si="3"/>
        <v>80</v>
      </c>
      <c r="I18" s="35" t="str">
        <f t="shared" si="4"/>
        <v>Risco Extremo</v>
      </c>
      <c r="J18" s="45" t="s">
        <v>196</v>
      </c>
      <c r="K18" s="45" t="s">
        <v>197</v>
      </c>
      <c r="L18" s="35" t="s">
        <v>183</v>
      </c>
      <c r="M18" s="35">
        <f t="shared" si="5"/>
        <v>0.8</v>
      </c>
      <c r="N18" s="35">
        <f t="shared" si="6"/>
        <v>64</v>
      </c>
      <c r="O18" s="35" t="str">
        <f t="shared" si="7"/>
        <v>Risco Alto</v>
      </c>
      <c r="P18" s="58">
        <v>45491.0</v>
      </c>
      <c r="Q18" s="49"/>
      <c r="R18" s="49"/>
      <c r="S18" s="49"/>
      <c r="T18" s="49"/>
      <c r="U18" s="49"/>
      <c r="V18" s="49"/>
      <c r="W18" s="49"/>
      <c r="X18" s="49"/>
      <c r="Y18" s="49"/>
      <c r="Z18" s="49"/>
      <c r="AA18" s="49"/>
      <c r="AB18" s="49"/>
      <c r="AC18" s="49"/>
      <c r="AD18" s="49"/>
      <c r="AE18" s="49"/>
    </row>
    <row r="19">
      <c r="A19" s="45" t="str">
        <f>'ETAPA 2. IDENTIFICAÇÃO DE EVENT'!A19</f>
        <v>Preenchimento incorreto dos sistemas E-Pessoal e AFD</v>
      </c>
      <c r="B19" s="45" t="str">
        <f>'ETAPA 2. IDENTIFICAÇÃO DE EVENT'!E19</f>
        <v>Treinamento inadequado dos servidores responsáveis
Desconhecimento do fluxo do processo pelo servidor encarregado;
Servidores responsáveis pelo cadastro funcional não capacitados; e
Falha humana no cadastro das informações
Ausência ou inconsistência de documentos que embasam o E-Pessoal
Atualizações periódicas do E-Pessoal que impactam nos atos já enviados</v>
      </c>
      <c r="C19" s="45" t="str">
        <f>'ETAPA 2. IDENTIFICAÇÃO DE EVENT'!F19</f>
        <v>Impossibilidade de análise da concessão dos benefícios por parte de CGU; TCU
Trilhas de Auditoria CGU; TCU;
Diligências
Acúmulo de atividades e retrabalho</v>
      </c>
      <c r="D19" s="35" t="s">
        <v>180</v>
      </c>
      <c r="E19" s="35">
        <f t="shared" si="1"/>
        <v>10</v>
      </c>
      <c r="F19" s="35" t="s">
        <v>157</v>
      </c>
      <c r="G19" s="35">
        <f t="shared" si="2"/>
        <v>8</v>
      </c>
      <c r="H19" s="35">
        <f t="shared" si="3"/>
        <v>80</v>
      </c>
      <c r="I19" s="35" t="str">
        <f t="shared" si="4"/>
        <v>Risco Extremo</v>
      </c>
      <c r="J19" s="45" t="s">
        <v>198</v>
      </c>
      <c r="K19" s="61" t="s">
        <v>199</v>
      </c>
      <c r="L19" s="35" t="s">
        <v>160</v>
      </c>
      <c r="M19" s="35">
        <f t="shared" si="5"/>
        <v>0.4</v>
      </c>
      <c r="N19" s="35">
        <f t="shared" si="6"/>
        <v>32</v>
      </c>
      <c r="O19" s="35" t="str">
        <f t="shared" si="7"/>
        <v>Risco Médio</v>
      </c>
      <c r="P19" s="58">
        <v>45491.0</v>
      </c>
      <c r="Q19" s="49"/>
      <c r="R19" s="49"/>
      <c r="S19" s="49"/>
      <c r="T19" s="49"/>
      <c r="U19" s="49"/>
      <c r="V19" s="49"/>
      <c r="W19" s="49"/>
      <c r="X19" s="49"/>
      <c r="Y19" s="49"/>
      <c r="Z19" s="49"/>
      <c r="AA19" s="49"/>
      <c r="AB19" s="49"/>
      <c r="AC19" s="49"/>
      <c r="AD19" s="49"/>
      <c r="AE19" s="49"/>
    </row>
    <row r="20">
      <c r="A20" s="45" t="str">
        <f>'ETAPA 2. IDENTIFICAÇÃO DE EVENT'!A20</f>
        <v>Perda de processos físicos e certidões de tempo de contribuição na Unidade</v>
      </c>
      <c r="B20" s="45" t="str">
        <f>'ETAPA 2. IDENTIFICAÇÃO DE EVENT'!E20</f>
        <v>Fragilidade no armazenamento
Desastres naturais (Incêndio; alagamento);
Desorganização
Armazenamento em local inadequado
Atribuição indevida de responsabilidades</v>
      </c>
      <c r="C20" s="45" t="str">
        <f>'ETAPA 2. IDENTIFICAÇÃO DE EVENT'!F20</f>
        <v>Atraso na concessão do benefício;
Necessidade de solicitação de outro documento por parte do requerente;
Reclamações nos canais da UFC (Ouvidoria e etc)
Responsabilização do servidor
Judicialização
Abordagem ou ida de interessados à Divisão</v>
      </c>
      <c r="D20" s="35" t="s">
        <v>180</v>
      </c>
      <c r="E20" s="35">
        <f t="shared" si="1"/>
        <v>10</v>
      </c>
      <c r="F20" s="35" t="s">
        <v>186</v>
      </c>
      <c r="G20" s="35">
        <f t="shared" si="2"/>
        <v>10</v>
      </c>
      <c r="H20" s="35">
        <f t="shared" si="3"/>
        <v>100</v>
      </c>
      <c r="I20" s="35" t="str">
        <f t="shared" si="4"/>
        <v>Risco Extremo</v>
      </c>
      <c r="J20" s="45" t="s">
        <v>200</v>
      </c>
      <c r="K20" s="45" t="s">
        <v>201</v>
      </c>
      <c r="L20" s="35" t="s">
        <v>183</v>
      </c>
      <c r="M20" s="35">
        <f t="shared" si="5"/>
        <v>0.8</v>
      </c>
      <c r="N20" s="35">
        <f t="shared" si="6"/>
        <v>80</v>
      </c>
      <c r="O20" s="35" t="str">
        <f t="shared" si="7"/>
        <v>Risco Extremo</v>
      </c>
      <c r="P20" s="58">
        <v>45617.0</v>
      </c>
      <c r="Q20" s="49"/>
      <c r="R20" s="49"/>
      <c r="S20" s="49"/>
      <c r="T20" s="49"/>
      <c r="U20" s="49"/>
      <c r="V20" s="49"/>
      <c r="W20" s="49"/>
      <c r="X20" s="49"/>
      <c r="Y20" s="49"/>
      <c r="Z20" s="49"/>
      <c r="AA20" s="49"/>
      <c r="AB20" s="49"/>
      <c r="AC20" s="49"/>
      <c r="AD20" s="49"/>
      <c r="AE20" s="49"/>
    </row>
    <row r="21" ht="15.75" customHeight="1">
      <c r="A21" s="45" t="str">
        <f>'ETAPA 2. IDENTIFICAÇÃO DE EVENT'!A21</f>
        <v>Acesso aos Sistemas da UFC por parte do servidor Aposentado</v>
      </c>
      <c r="B21" s="45" t="str">
        <f>'ETAPA 2. IDENTIFICAÇÃO DE EVENT'!E21</f>
        <v>Falta de restrição de acesso aos sistemas após a concessão do benefício ao servidor ou ao beneficiário de pensão
Falta de comunicação entre as subunidades da PROGEP
Falta de comunicação entre os sistemas em uso</v>
      </c>
      <c r="C21" s="45" t="str">
        <f>'ETAPA 2. IDENTIFICAÇÃO DE EVENT'!F21</f>
        <v>Uso de dados sensíveis por parte de pessoas não autorizadas
Acesso a informações privilegiadas
Desrespeito à LGPD</v>
      </c>
      <c r="D21" s="35" t="s">
        <v>165</v>
      </c>
      <c r="E21" s="35">
        <f t="shared" si="1"/>
        <v>5</v>
      </c>
      <c r="F21" s="35" t="s">
        <v>162</v>
      </c>
      <c r="G21" s="35">
        <f t="shared" si="2"/>
        <v>5</v>
      </c>
      <c r="H21" s="35">
        <f t="shared" si="3"/>
        <v>25</v>
      </c>
      <c r="I21" s="35" t="str">
        <f t="shared" si="4"/>
        <v>Risco Médio</v>
      </c>
      <c r="J21" s="45" t="s">
        <v>202</v>
      </c>
      <c r="K21" s="45" t="s">
        <v>203</v>
      </c>
      <c r="L21" s="35" t="s">
        <v>176</v>
      </c>
      <c r="M21" s="35">
        <f t="shared" si="5"/>
        <v>0.6</v>
      </c>
      <c r="N21" s="35">
        <f t="shared" si="6"/>
        <v>15</v>
      </c>
      <c r="O21" s="35" t="str">
        <f t="shared" si="7"/>
        <v>Risco Médio</v>
      </c>
      <c r="P21" s="58">
        <v>45491.0</v>
      </c>
      <c r="Q21" s="49"/>
      <c r="R21" s="49"/>
      <c r="S21" s="49"/>
      <c r="T21" s="49"/>
      <c r="U21" s="49"/>
      <c r="V21" s="49"/>
      <c r="W21" s="49"/>
      <c r="X21" s="49"/>
      <c r="Y21" s="49"/>
      <c r="Z21" s="49"/>
      <c r="AA21" s="49"/>
      <c r="AB21" s="49"/>
      <c r="AC21" s="49"/>
      <c r="AD21" s="49"/>
      <c r="AE21" s="49"/>
    </row>
    <row r="22" ht="15.75" customHeight="1">
      <c r="A22" s="62"/>
      <c r="B22" s="62"/>
      <c r="C22" s="62"/>
      <c r="D22" s="63"/>
      <c r="E22" s="63"/>
      <c r="F22" s="63"/>
      <c r="G22" s="63"/>
      <c r="H22" s="63"/>
      <c r="I22" s="63"/>
      <c r="J22" s="49"/>
      <c r="K22" s="49"/>
      <c r="L22" s="49"/>
      <c r="M22" s="49"/>
      <c r="N22" s="49"/>
      <c r="O22" s="49"/>
      <c r="P22" s="49"/>
      <c r="Q22" s="49"/>
      <c r="R22" s="49"/>
      <c r="S22" s="49"/>
      <c r="T22" s="49"/>
      <c r="U22" s="49"/>
      <c r="V22" s="49"/>
      <c r="W22" s="49"/>
      <c r="X22" s="49"/>
      <c r="Y22" s="49"/>
      <c r="Z22" s="49"/>
      <c r="AA22" s="49"/>
      <c r="AB22" s="49"/>
      <c r="AC22" s="49"/>
      <c r="AD22" s="49"/>
      <c r="AE22" s="49"/>
    </row>
    <row r="23" ht="15.75" customHeight="1">
      <c r="A23" s="62"/>
      <c r="B23" s="62"/>
      <c r="C23" s="62"/>
      <c r="D23" s="63"/>
      <c r="E23" s="63"/>
      <c r="F23" s="63"/>
      <c r="G23" s="63"/>
      <c r="H23" s="63"/>
      <c r="I23" s="63"/>
      <c r="J23" s="49"/>
      <c r="K23" s="49"/>
      <c r="L23" s="49"/>
      <c r="M23" s="49"/>
      <c r="N23" s="49"/>
      <c r="O23" s="49"/>
      <c r="P23" s="49"/>
      <c r="Q23" s="49"/>
      <c r="R23" s="49"/>
      <c r="S23" s="49"/>
      <c r="T23" s="49"/>
      <c r="U23" s="49"/>
      <c r="V23" s="49"/>
      <c r="W23" s="49"/>
      <c r="X23" s="49"/>
      <c r="Y23" s="49"/>
      <c r="Z23" s="49"/>
      <c r="AA23" s="49"/>
      <c r="AB23" s="49"/>
      <c r="AC23" s="49"/>
      <c r="AD23" s="49"/>
      <c r="AE23" s="49"/>
    </row>
    <row r="24" ht="15.75" customHeight="1">
      <c r="A24" s="62"/>
      <c r="B24" s="62"/>
      <c r="C24" s="62"/>
      <c r="D24" s="63"/>
      <c r="E24" s="63"/>
      <c r="F24" s="63"/>
      <c r="G24" s="63"/>
      <c r="H24" s="63"/>
      <c r="I24" s="63"/>
      <c r="J24" s="49"/>
      <c r="K24" s="49"/>
      <c r="L24" s="49"/>
      <c r="M24" s="49"/>
      <c r="N24" s="49"/>
      <c r="O24" s="49"/>
      <c r="P24" s="49"/>
      <c r="Q24" s="49"/>
      <c r="R24" s="49"/>
      <c r="S24" s="49"/>
      <c r="T24" s="49"/>
      <c r="U24" s="49"/>
      <c r="V24" s="49"/>
      <c r="W24" s="49"/>
      <c r="X24" s="49"/>
      <c r="Y24" s="49"/>
      <c r="Z24" s="49"/>
      <c r="AA24" s="49"/>
      <c r="AB24" s="49"/>
      <c r="AC24" s="49"/>
      <c r="AD24" s="49"/>
      <c r="AE24" s="49"/>
    </row>
    <row r="25" ht="15.75" customHeight="1">
      <c r="A25" s="62"/>
      <c r="B25" s="62"/>
      <c r="C25" s="62"/>
      <c r="D25" s="63"/>
      <c r="E25" s="63"/>
      <c r="F25" s="63"/>
      <c r="G25" s="63"/>
      <c r="H25" s="63"/>
      <c r="I25" s="63"/>
      <c r="J25" s="49"/>
      <c r="K25" s="49"/>
      <c r="L25" s="49"/>
      <c r="M25" s="49"/>
      <c r="N25" s="49"/>
      <c r="O25" s="49"/>
      <c r="P25" s="49"/>
      <c r="Q25" s="49"/>
      <c r="R25" s="49"/>
      <c r="S25" s="49"/>
      <c r="T25" s="49"/>
      <c r="U25" s="49"/>
      <c r="V25" s="49"/>
      <c r="W25" s="49"/>
      <c r="X25" s="49"/>
      <c r="Y25" s="49"/>
      <c r="Z25" s="49"/>
      <c r="AA25" s="49"/>
      <c r="AB25" s="49"/>
      <c r="AC25" s="49"/>
      <c r="AD25" s="49"/>
      <c r="AE25" s="49"/>
    </row>
    <row r="26" ht="15.75" customHeight="1">
      <c r="A26" s="62"/>
      <c r="B26" s="62"/>
      <c r="C26" s="62"/>
      <c r="D26" s="63"/>
      <c r="E26" s="63"/>
      <c r="F26" s="63"/>
      <c r="G26" s="63"/>
      <c r="H26" s="63"/>
      <c r="I26" s="63"/>
      <c r="J26" s="49"/>
      <c r="K26" s="49"/>
      <c r="L26" s="49"/>
      <c r="M26" s="49"/>
      <c r="N26" s="49"/>
      <c r="O26" s="49"/>
      <c r="P26" s="49"/>
      <c r="Q26" s="49"/>
      <c r="R26" s="49"/>
      <c r="S26" s="49"/>
      <c r="T26" s="49"/>
      <c r="U26" s="49"/>
      <c r="V26" s="49"/>
      <c r="W26" s="49"/>
      <c r="X26" s="49"/>
      <c r="Y26" s="49"/>
      <c r="Z26" s="49"/>
      <c r="AA26" s="49"/>
      <c r="AB26" s="49"/>
      <c r="AC26" s="49"/>
      <c r="AD26" s="49"/>
      <c r="AE26" s="49"/>
    </row>
    <row r="27" ht="15.75" customHeight="1">
      <c r="A27" s="62"/>
      <c r="B27" s="62"/>
      <c r="C27" s="62"/>
      <c r="D27" s="63"/>
      <c r="E27" s="63"/>
      <c r="F27" s="63"/>
      <c r="G27" s="63"/>
      <c r="H27" s="63"/>
      <c r="I27" s="63"/>
      <c r="J27" s="49"/>
      <c r="K27" s="49"/>
      <c r="L27" s="49"/>
      <c r="M27" s="49"/>
      <c r="N27" s="49"/>
      <c r="O27" s="49"/>
      <c r="P27" s="49"/>
      <c r="Q27" s="49"/>
      <c r="R27" s="49"/>
      <c r="S27" s="49"/>
      <c r="T27" s="49"/>
      <c r="U27" s="49"/>
      <c r="V27" s="49"/>
      <c r="W27" s="49"/>
      <c r="X27" s="49"/>
      <c r="Y27" s="49"/>
      <c r="Z27" s="49"/>
      <c r="AA27" s="49"/>
      <c r="AB27" s="49"/>
      <c r="AC27" s="49"/>
      <c r="AD27" s="49"/>
      <c r="AE27" s="49"/>
    </row>
    <row r="28" ht="15.75" customHeight="1">
      <c r="A28" s="62"/>
      <c r="B28" s="62"/>
      <c r="C28" s="62"/>
      <c r="D28" s="63"/>
      <c r="E28" s="63"/>
      <c r="F28" s="63"/>
      <c r="G28" s="63"/>
      <c r="H28" s="63"/>
      <c r="I28" s="63"/>
      <c r="J28" s="49"/>
      <c r="K28" s="49"/>
      <c r="L28" s="49"/>
      <c r="M28" s="49"/>
      <c r="N28" s="49"/>
      <c r="O28" s="49"/>
      <c r="P28" s="49"/>
      <c r="Q28" s="49"/>
      <c r="R28" s="49"/>
      <c r="S28" s="49"/>
      <c r="T28" s="49"/>
      <c r="U28" s="49"/>
      <c r="V28" s="49"/>
      <c r="W28" s="49"/>
      <c r="X28" s="49"/>
      <c r="Y28" s="49"/>
      <c r="Z28" s="49"/>
      <c r="AA28" s="49"/>
      <c r="AB28" s="49"/>
      <c r="AC28" s="49"/>
      <c r="AD28" s="49"/>
      <c r="AE28" s="49"/>
    </row>
    <row r="29" ht="15.75" customHeight="1">
      <c r="A29" s="62"/>
      <c r="B29" s="62"/>
      <c r="C29" s="62"/>
      <c r="D29" s="63"/>
      <c r="E29" s="63"/>
      <c r="F29" s="63"/>
      <c r="G29" s="63"/>
      <c r="H29" s="63"/>
      <c r="I29" s="63"/>
      <c r="J29" s="49"/>
      <c r="K29" s="49"/>
      <c r="L29" s="49"/>
      <c r="M29" s="49"/>
      <c r="N29" s="49"/>
      <c r="O29" s="49"/>
      <c r="P29" s="49"/>
      <c r="Q29" s="49"/>
      <c r="R29" s="49"/>
      <c r="S29" s="49"/>
      <c r="T29" s="49"/>
      <c r="U29" s="49"/>
      <c r="V29" s="49"/>
      <c r="W29" s="49"/>
      <c r="X29" s="49"/>
      <c r="Y29" s="49"/>
      <c r="Z29" s="49"/>
      <c r="AA29" s="49"/>
      <c r="AB29" s="49"/>
      <c r="AC29" s="49"/>
      <c r="AD29" s="49"/>
      <c r="AE29" s="49"/>
    </row>
    <row r="30" ht="15.75" customHeight="1">
      <c r="A30" s="62"/>
      <c r="B30" s="62"/>
      <c r="C30" s="62"/>
      <c r="D30" s="63"/>
      <c r="E30" s="63"/>
      <c r="F30" s="63"/>
      <c r="G30" s="63"/>
      <c r="H30" s="63"/>
      <c r="I30" s="63"/>
      <c r="J30" s="49"/>
      <c r="K30" s="49"/>
      <c r="L30" s="49"/>
      <c r="M30" s="49"/>
      <c r="N30" s="49"/>
      <c r="O30" s="49"/>
      <c r="P30" s="49"/>
      <c r="Q30" s="49"/>
      <c r="R30" s="49"/>
      <c r="S30" s="49"/>
      <c r="T30" s="49"/>
      <c r="U30" s="49"/>
      <c r="V30" s="49"/>
      <c r="W30" s="49"/>
      <c r="X30" s="49"/>
      <c r="Y30" s="49"/>
      <c r="Z30" s="49"/>
      <c r="AA30" s="49"/>
      <c r="AB30" s="49"/>
      <c r="AC30" s="49"/>
      <c r="AD30" s="49"/>
      <c r="AE30" s="49"/>
    </row>
    <row r="31" ht="15.75" customHeight="1">
      <c r="A31" s="62"/>
      <c r="B31" s="62"/>
      <c r="C31" s="62"/>
      <c r="D31" s="63"/>
      <c r="E31" s="63"/>
      <c r="F31" s="63"/>
      <c r="G31" s="63"/>
      <c r="H31" s="63"/>
      <c r="I31" s="63"/>
      <c r="J31" s="49"/>
      <c r="K31" s="49"/>
      <c r="L31" s="49"/>
      <c r="M31" s="49"/>
      <c r="N31" s="49"/>
      <c r="O31" s="49"/>
      <c r="P31" s="49"/>
      <c r="Q31" s="49"/>
      <c r="R31" s="49"/>
      <c r="S31" s="49"/>
      <c r="T31" s="49"/>
      <c r="U31" s="49"/>
      <c r="V31" s="49"/>
      <c r="W31" s="49"/>
      <c r="X31" s="49"/>
      <c r="Y31" s="49"/>
      <c r="Z31" s="49"/>
      <c r="AA31" s="49"/>
      <c r="AB31" s="49"/>
      <c r="AC31" s="49"/>
      <c r="AD31" s="49"/>
      <c r="AE31" s="49"/>
    </row>
    <row r="32" ht="15.75" customHeight="1">
      <c r="A32" s="62"/>
      <c r="B32" s="62"/>
      <c r="C32" s="62"/>
      <c r="D32" s="63"/>
      <c r="E32" s="63"/>
      <c r="F32" s="63"/>
      <c r="G32" s="63"/>
      <c r="H32" s="63"/>
      <c r="I32" s="63"/>
      <c r="J32" s="49"/>
      <c r="K32" s="49"/>
      <c r="L32" s="49"/>
      <c r="M32" s="49"/>
      <c r="N32" s="49"/>
      <c r="O32" s="49"/>
      <c r="P32" s="49"/>
      <c r="Q32" s="49"/>
      <c r="R32" s="49"/>
      <c r="S32" s="49"/>
      <c r="T32" s="49"/>
      <c r="U32" s="49"/>
      <c r="V32" s="49"/>
      <c r="W32" s="49"/>
      <c r="X32" s="49"/>
      <c r="Y32" s="49"/>
      <c r="Z32" s="49"/>
      <c r="AA32" s="49"/>
      <c r="AB32" s="49"/>
      <c r="AC32" s="49"/>
      <c r="AD32" s="49"/>
      <c r="AE32" s="49"/>
    </row>
    <row r="33" ht="15.75" customHeight="1">
      <c r="A33" s="62"/>
      <c r="B33" s="62"/>
      <c r="C33" s="62"/>
      <c r="D33" s="63"/>
      <c r="E33" s="63"/>
      <c r="F33" s="63"/>
      <c r="G33" s="63"/>
      <c r="H33" s="63"/>
      <c r="I33" s="63"/>
      <c r="J33" s="49"/>
      <c r="K33" s="49"/>
      <c r="L33" s="49"/>
      <c r="M33" s="49"/>
      <c r="N33" s="49"/>
      <c r="O33" s="49"/>
      <c r="P33" s="49"/>
      <c r="Q33" s="49"/>
      <c r="R33" s="49"/>
      <c r="S33" s="49"/>
      <c r="T33" s="49"/>
      <c r="U33" s="49"/>
      <c r="V33" s="49"/>
      <c r="W33" s="49"/>
      <c r="X33" s="49"/>
      <c r="Y33" s="49"/>
      <c r="Z33" s="49"/>
      <c r="AA33" s="49"/>
      <c r="AB33" s="49"/>
      <c r="AC33" s="49"/>
      <c r="AD33" s="49"/>
      <c r="AE33" s="49"/>
    </row>
    <row r="34" ht="15.75" customHeight="1">
      <c r="A34" s="62"/>
      <c r="B34" s="62"/>
      <c r="C34" s="62"/>
      <c r="D34" s="63"/>
      <c r="E34" s="63"/>
      <c r="F34" s="63"/>
      <c r="G34" s="63"/>
      <c r="H34" s="63"/>
      <c r="I34" s="63"/>
      <c r="J34" s="49"/>
      <c r="K34" s="49"/>
      <c r="L34" s="49"/>
      <c r="M34" s="49"/>
      <c r="N34" s="49"/>
      <c r="O34" s="49"/>
      <c r="P34" s="49"/>
      <c r="Q34" s="49"/>
      <c r="R34" s="49"/>
      <c r="S34" s="49"/>
      <c r="T34" s="49"/>
      <c r="U34" s="49"/>
      <c r="V34" s="49"/>
      <c r="W34" s="49"/>
      <c r="X34" s="49"/>
      <c r="Y34" s="49"/>
      <c r="Z34" s="49"/>
      <c r="AA34" s="49"/>
      <c r="AB34" s="49"/>
      <c r="AC34" s="49"/>
      <c r="AD34" s="49"/>
      <c r="AE34" s="49"/>
    </row>
    <row r="35" ht="15.75" customHeight="1">
      <c r="A35" s="62"/>
      <c r="B35" s="62"/>
      <c r="C35" s="62"/>
      <c r="D35" s="63"/>
      <c r="E35" s="63"/>
      <c r="F35" s="63"/>
      <c r="G35" s="63"/>
      <c r="H35" s="63"/>
      <c r="I35" s="63"/>
      <c r="J35" s="49"/>
      <c r="K35" s="49"/>
      <c r="L35" s="49"/>
      <c r="M35" s="49"/>
      <c r="N35" s="49"/>
      <c r="O35" s="49"/>
      <c r="P35" s="49"/>
      <c r="Q35" s="49"/>
      <c r="R35" s="49"/>
      <c r="S35" s="49"/>
      <c r="T35" s="49"/>
      <c r="U35" s="49"/>
      <c r="V35" s="49"/>
      <c r="W35" s="49"/>
      <c r="X35" s="49"/>
      <c r="Y35" s="49"/>
      <c r="Z35" s="49"/>
      <c r="AA35" s="49"/>
      <c r="AB35" s="49"/>
      <c r="AC35" s="49"/>
      <c r="AD35" s="49"/>
      <c r="AE35" s="49"/>
    </row>
    <row r="36" ht="15.75" customHeight="1">
      <c r="A36" s="62"/>
      <c r="B36" s="62"/>
      <c r="C36" s="62"/>
      <c r="D36" s="63"/>
      <c r="E36" s="63"/>
      <c r="F36" s="63"/>
      <c r="G36" s="63"/>
      <c r="H36" s="63"/>
      <c r="I36" s="63"/>
      <c r="J36" s="49"/>
      <c r="K36" s="49"/>
      <c r="L36" s="49"/>
      <c r="M36" s="49"/>
      <c r="N36" s="49"/>
      <c r="O36" s="49"/>
      <c r="P36" s="49"/>
      <c r="Q36" s="49"/>
      <c r="R36" s="49"/>
      <c r="S36" s="49"/>
      <c r="T36" s="49"/>
      <c r="U36" s="49"/>
      <c r="V36" s="49"/>
      <c r="W36" s="49"/>
      <c r="X36" s="49"/>
      <c r="Y36" s="49"/>
      <c r="Z36" s="49"/>
      <c r="AA36" s="49"/>
      <c r="AB36" s="49"/>
      <c r="AC36" s="49"/>
      <c r="AD36" s="49"/>
      <c r="AE36" s="49"/>
    </row>
    <row r="37" ht="15.75" customHeight="1">
      <c r="A37" s="62"/>
      <c r="B37" s="62"/>
      <c r="C37" s="62"/>
      <c r="D37" s="63"/>
      <c r="E37" s="63"/>
      <c r="F37" s="63"/>
      <c r="G37" s="63"/>
      <c r="H37" s="63"/>
      <c r="I37" s="63"/>
      <c r="J37" s="49"/>
      <c r="K37" s="49"/>
      <c r="L37" s="49"/>
      <c r="M37" s="49"/>
      <c r="N37" s="49"/>
      <c r="O37" s="49"/>
      <c r="P37" s="49"/>
      <c r="Q37" s="49"/>
      <c r="R37" s="49"/>
      <c r="S37" s="49"/>
      <c r="T37" s="49"/>
      <c r="U37" s="49"/>
      <c r="V37" s="49"/>
      <c r="W37" s="49"/>
      <c r="X37" s="49"/>
      <c r="Y37" s="49"/>
      <c r="Z37" s="49"/>
      <c r="AA37" s="49"/>
      <c r="AB37" s="49"/>
      <c r="AC37" s="49"/>
      <c r="AD37" s="49"/>
      <c r="AE37" s="49"/>
    </row>
    <row r="38" ht="15.75" customHeight="1">
      <c r="A38" s="62"/>
      <c r="B38" s="62"/>
      <c r="C38" s="62"/>
      <c r="D38" s="63"/>
      <c r="E38" s="63"/>
      <c r="F38" s="63"/>
      <c r="G38" s="63"/>
      <c r="H38" s="63"/>
      <c r="I38" s="63"/>
      <c r="J38" s="49"/>
      <c r="K38" s="49"/>
      <c r="L38" s="49"/>
      <c r="M38" s="49"/>
      <c r="N38" s="49"/>
      <c r="O38" s="49"/>
      <c r="P38" s="49"/>
      <c r="Q38" s="49"/>
      <c r="R38" s="49"/>
      <c r="S38" s="49"/>
      <c r="T38" s="49"/>
      <c r="U38" s="49"/>
      <c r="V38" s="49"/>
      <c r="W38" s="49"/>
      <c r="X38" s="49"/>
      <c r="Y38" s="49"/>
      <c r="Z38" s="49"/>
      <c r="AA38" s="49"/>
      <c r="AB38" s="49"/>
      <c r="AC38" s="49"/>
      <c r="AD38" s="49"/>
      <c r="AE38" s="49"/>
    </row>
    <row r="39" ht="15.75" customHeight="1">
      <c r="A39" s="62"/>
      <c r="B39" s="62"/>
      <c r="C39" s="62"/>
      <c r="D39" s="63"/>
      <c r="E39" s="63"/>
      <c r="F39" s="63"/>
      <c r="G39" s="63"/>
      <c r="H39" s="63"/>
      <c r="I39" s="63"/>
      <c r="J39" s="49"/>
      <c r="K39" s="49"/>
      <c r="L39" s="49"/>
      <c r="M39" s="49"/>
      <c r="N39" s="49"/>
      <c r="O39" s="49"/>
      <c r="P39" s="49"/>
      <c r="Q39" s="49"/>
      <c r="R39" s="49"/>
      <c r="S39" s="49"/>
      <c r="T39" s="49"/>
      <c r="U39" s="49"/>
      <c r="V39" s="49"/>
      <c r="W39" s="49"/>
      <c r="X39" s="49"/>
      <c r="Y39" s="49"/>
      <c r="Z39" s="49"/>
      <c r="AA39" s="49"/>
      <c r="AB39" s="49"/>
      <c r="AC39" s="49"/>
      <c r="AD39" s="49"/>
      <c r="AE39" s="49"/>
    </row>
    <row r="40" ht="15.75" customHeight="1">
      <c r="A40" s="62"/>
      <c r="B40" s="62"/>
      <c r="C40" s="62"/>
      <c r="D40" s="63"/>
      <c r="E40" s="63"/>
      <c r="F40" s="63"/>
      <c r="G40" s="63"/>
      <c r="H40" s="63"/>
      <c r="I40" s="63"/>
      <c r="J40" s="49"/>
      <c r="K40" s="49"/>
      <c r="L40" s="49"/>
      <c r="M40" s="49"/>
      <c r="N40" s="49"/>
      <c r="O40" s="49"/>
      <c r="P40" s="49"/>
      <c r="Q40" s="49"/>
      <c r="R40" s="49"/>
      <c r="S40" s="49"/>
      <c r="T40" s="49"/>
      <c r="U40" s="49"/>
      <c r="V40" s="49"/>
      <c r="W40" s="49"/>
      <c r="X40" s="49"/>
      <c r="Y40" s="49"/>
      <c r="Z40" s="49"/>
      <c r="AA40" s="49"/>
      <c r="AB40" s="49"/>
      <c r="AC40" s="49"/>
      <c r="AD40" s="49"/>
      <c r="AE40" s="49"/>
    </row>
    <row r="41" ht="15.75" customHeight="1">
      <c r="A41" s="62"/>
      <c r="B41" s="62"/>
      <c r="C41" s="62"/>
      <c r="D41" s="63"/>
      <c r="E41" s="63"/>
      <c r="F41" s="63"/>
      <c r="G41" s="63"/>
      <c r="H41" s="63"/>
      <c r="I41" s="63"/>
      <c r="J41" s="49"/>
      <c r="K41" s="49"/>
      <c r="L41" s="49"/>
      <c r="M41" s="49"/>
      <c r="N41" s="49"/>
      <c r="O41" s="49"/>
      <c r="P41" s="49"/>
      <c r="Q41" s="49"/>
      <c r="R41" s="49"/>
      <c r="S41" s="49"/>
      <c r="T41" s="49"/>
      <c r="U41" s="49"/>
      <c r="V41" s="49"/>
      <c r="W41" s="49"/>
      <c r="X41" s="49"/>
      <c r="Y41" s="49"/>
      <c r="Z41" s="49"/>
      <c r="AA41" s="49"/>
      <c r="AB41" s="49"/>
      <c r="AC41" s="49"/>
      <c r="AD41" s="49"/>
      <c r="AE41" s="49"/>
    </row>
    <row r="42" ht="15.75" customHeight="1">
      <c r="A42" s="62"/>
      <c r="B42" s="62"/>
      <c r="C42" s="62"/>
      <c r="D42" s="63"/>
      <c r="E42" s="63"/>
      <c r="F42" s="63"/>
      <c r="G42" s="63"/>
      <c r="H42" s="63"/>
      <c r="I42" s="63"/>
      <c r="J42" s="49"/>
      <c r="K42" s="49"/>
      <c r="L42" s="49"/>
      <c r="M42" s="49"/>
      <c r="N42" s="49"/>
      <c r="O42" s="49"/>
      <c r="P42" s="49"/>
      <c r="Q42" s="49"/>
      <c r="R42" s="49"/>
      <c r="S42" s="49"/>
      <c r="T42" s="49"/>
      <c r="U42" s="49"/>
      <c r="V42" s="49"/>
      <c r="W42" s="49"/>
      <c r="X42" s="49"/>
      <c r="Y42" s="49"/>
      <c r="Z42" s="49"/>
      <c r="AA42" s="49"/>
      <c r="AB42" s="49"/>
      <c r="AC42" s="49"/>
      <c r="AD42" s="49"/>
      <c r="AE42" s="49"/>
    </row>
    <row r="43" ht="15.75" customHeight="1">
      <c r="A43" s="62"/>
      <c r="B43" s="62"/>
      <c r="C43" s="62"/>
      <c r="D43" s="63"/>
      <c r="E43" s="63"/>
      <c r="F43" s="63"/>
      <c r="G43" s="63"/>
      <c r="H43" s="63"/>
      <c r="I43" s="63"/>
      <c r="J43" s="49"/>
      <c r="K43" s="49"/>
      <c r="L43" s="49"/>
      <c r="M43" s="49"/>
      <c r="N43" s="49"/>
      <c r="O43" s="49"/>
      <c r="P43" s="49"/>
      <c r="Q43" s="49"/>
      <c r="R43" s="49"/>
      <c r="S43" s="49"/>
      <c r="T43" s="49"/>
      <c r="U43" s="49"/>
      <c r="V43" s="49"/>
      <c r="W43" s="49"/>
      <c r="X43" s="49"/>
      <c r="Y43" s="49"/>
      <c r="Z43" s="49"/>
      <c r="AA43" s="49"/>
      <c r="AB43" s="49"/>
      <c r="AC43" s="49"/>
      <c r="AD43" s="49"/>
      <c r="AE43" s="49"/>
    </row>
    <row r="44" ht="15.75" customHeight="1">
      <c r="A44" s="62"/>
      <c r="B44" s="62"/>
      <c r="C44" s="62"/>
      <c r="D44" s="63"/>
      <c r="E44" s="63"/>
      <c r="F44" s="63"/>
      <c r="G44" s="63"/>
      <c r="H44" s="63"/>
      <c r="I44" s="63"/>
      <c r="J44" s="49"/>
      <c r="K44" s="49"/>
      <c r="L44" s="49"/>
      <c r="M44" s="49"/>
      <c r="N44" s="49"/>
      <c r="O44" s="49"/>
      <c r="P44" s="49"/>
      <c r="Q44" s="49"/>
      <c r="R44" s="49"/>
      <c r="S44" s="49"/>
      <c r="T44" s="49"/>
      <c r="U44" s="49"/>
      <c r="V44" s="49"/>
      <c r="W44" s="49"/>
      <c r="X44" s="49"/>
      <c r="Y44" s="49"/>
      <c r="Z44" s="49"/>
      <c r="AA44" s="49"/>
      <c r="AB44" s="49"/>
      <c r="AC44" s="49"/>
      <c r="AD44" s="49"/>
      <c r="AE44" s="49"/>
    </row>
    <row r="45" ht="15.75" customHeight="1">
      <c r="A45" s="62"/>
      <c r="B45" s="62"/>
      <c r="C45" s="62"/>
      <c r="D45" s="63"/>
      <c r="E45" s="63"/>
      <c r="F45" s="63"/>
      <c r="G45" s="63"/>
      <c r="H45" s="63"/>
      <c r="I45" s="63"/>
      <c r="J45" s="49"/>
      <c r="K45" s="49"/>
      <c r="L45" s="49"/>
      <c r="M45" s="49"/>
      <c r="N45" s="49"/>
      <c r="O45" s="49"/>
      <c r="P45" s="49"/>
      <c r="Q45" s="49"/>
      <c r="R45" s="49"/>
      <c r="S45" s="49"/>
      <c r="T45" s="49"/>
      <c r="U45" s="49"/>
      <c r="V45" s="49"/>
      <c r="W45" s="49"/>
      <c r="X45" s="49"/>
      <c r="Y45" s="49"/>
      <c r="Z45" s="49"/>
      <c r="AA45" s="49"/>
      <c r="AB45" s="49"/>
      <c r="AC45" s="49"/>
      <c r="AD45" s="49"/>
      <c r="AE45" s="49"/>
    </row>
    <row r="46" ht="15.75" customHeight="1">
      <c r="A46" s="62"/>
      <c r="B46" s="62"/>
      <c r="C46" s="62"/>
      <c r="D46" s="63"/>
      <c r="E46" s="63"/>
      <c r="F46" s="63"/>
      <c r="G46" s="63"/>
      <c r="H46" s="63"/>
      <c r="I46" s="63"/>
      <c r="J46" s="49"/>
      <c r="K46" s="49"/>
      <c r="L46" s="49"/>
      <c r="M46" s="49"/>
      <c r="N46" s="49"/>
      <c r="O46" s="49"/>
      <c r="P46" s="49"/>
      <c r="Q46" s="49"/>
      <c r="R46" s="49"/>
      <c r="S46" s="49"/>
      <c r="T46" s="49"/>
      <c r="U46" s="49"/>
      <c r="V46" s="49"/>
      <c r="W46" s="49"/>
      <c r="X46" s="49"/>
      <c r="Y46" s="49"/>
      <c r="Z46" s="49"/>
      <c r="AA46" s="49"/>
      <c r="AB46" s="49"/>
      <c r="AC46" s="49"/>
      <c r="AD46" s="49"/>
      <c r="AE46" s="49"/>
    </row>
    <row r="47" ht="15.75" customHeight="1">
      <c r="A47" s="62"/>
      <c r="B47" s="62"/>
      <c r="C47" s="62"/>
      <c r="D47" s="63"/>
      <c r="E47" s="63"/>
      <c r="F47" s="63"/>
      <c r="G47" s="63"/>
      <c r="H47" s="63"/>
      <c r="I47" s="63"/>
      <c r="J47" s="49"/>
      <c r="K47" s="49"/>
      <c r="L47" s="49"/>
      <c r="M47" s="49"/>
      <c r="N47" s="49"/>
      <c r="O47" s="49"/>
      <c r="P47" s="49"/>
      <c r="Q47" s="49"/>
      <c r="R47" s="49"/>
      <c r="S47" s="49"/>
      <c r="T47" s="49"/>
      <c r="U47" s="49"/>
      <c r="V47" s="49"/>
      <c r="W47" s="49"/>
      <c r="X47" s="49"/>
      <c r="Y47" s="49"/>
      <c r="Z47" s="49"/>
      <c r="AA47" s="49"/>
      <c r="AB47" s="49"/>
      <c r="AC47" s="49"/>
      <c r="AD47" s="49"/>
      <c r="AE47" s="49"/>
    </row>
    <row r="48" ht="15.75" customHeight="1">
      <c r="A48" s="62"/>
      <c r="B48" s="62"/>
      <c r="C48" s="62"/>
      <c r="D48" s="63"/>
      <c r="E48" s="63"/>
      <c r="F48" s="63"/>
      <c r="G48" s="63"/>
      <c r="H48" s="63"/>
      <c r="I48" s="63"/>
      <c r="J48" s="49"/>
      <c r="K48" s="49"/>
      <c r="L48" s="49"/>
      <c r="M48" s="49"/>
      <c r="N48" s="49"/>
      <c r="O48" s="49"/>
      <c r="P48" s="49"/>
      <c r="Q48" s="49"/>
      <c r="R48" s="49"/>
      <c r="S48" s="49"/>
      <c r="T48" s="49"/>
      <c r="U48" s="49"/>
      <c r="V48" s="49"/>
      <c r="W48" s="49"/>
      <c r="X48" s="49"/>
      <c r="Y48" s="49"/>
      <c r="Z48" s="49"/>
      <c r="AA48" s="49"/>
      <c r="AB48" s="49"/>
      <c r="AC48" s="49"/>
      <c r="AD48" s="49"/>
      <c r="AE48" s="49"/>
    </row>
    <row r="49" ht="15.75" customHeight="1">
      <c r="A49" s="62"/>
      <c r="B49" s="62"/>
      <c r="C49" s="62"/>
      <c r="D49" s="63"/>
      <c r="E49" s="63"/>
      <c r="F49" s="63"/>
      <c r="G49" s="63"/>
      <c r="H49" s="63"/>
      <c r="I49" s="63"/>
      <c r="J49" s="49"/>
      <c r="K49" s="49"/>
      <c r="L49" s="49"/>
      <c r="M49" s="49"/>
      <c r="N49" s="49"/>
      <c r="O49" s="49"/>
      <c r="P49" s="49"/>
      <c r="Q49" s="49"/>
      <c r="R49" s="49"/>
      <c r="S49" s="49"/>
      <c r="T49" s="49"/>
      <c r="U49" s="49"/>
      <c r="V49" s="49"/>
      <c r="W49" s="49"/>
      <c r="X49" s="49"/>
      <c r="Y49" s="49"/>
      <c r="Z49" s="49"/>
      <c r="AA49" s="49"/>
      <c r="AB49" s="49"/>
      <c r="AC49" s="49"/>
      <c r="AD49" s="49"/>
      <c r="AE49" s="49"/>
    </row>
    <row r="50" ht="15.75" customHeight="1">
      <c r="A50" s="62"/>
      <c r="B50" s="62"/>
      <c r="C50" s="62"/>
      <c r="D50" s="63"/>
      <c r="E50" s="63"/>
      <c r="F50" s="63"/>
      <c r="G50" s="63"/>
      <c r="H50" s="63"/>
      <c r="I50" s="63"/>
      <c r="J50" s="49"/>
      <c r="K50" s="49"/>
      <c r="L50" s="49"/>
      <c r="M50" s="49"/>
      <c r="N50" s="49"/>
      <c r="O50" s="49"/>
      <c r="P50" s="49"/>
      <c r="Q50" s="49"/>
      <c r="R50" s="49"/>
      <c r="S50" s="49"/>
      <c r="T50" s="49"/>
      <c r="U50" s="49"/>
      <c r="V50" s="49"/>
      <c r="W50" s="49"/>
      <c r="X50" s="49"/>
      <c r="Y50" s="49"/>
      <c r="Z50" s="49"/>
      <c r="AA50" s="49"/>
      <c r="AB50" s="49"/>
      <c r="AC50" s="49"/>
      <c r="AD50" s="49"/>
      <c r="AE50" s="49"/>
    </row>
    <row r="51" ht="15.75" customHeight="1">
      <c r="A51" s="62"/>
      <c r="B51" s="62"/>
      <c r="C51" s="62"/>
      <c r="D51" s="63"/>
      <c r="E51" s="63"/>
      <c r="F51" s="63"/>
      <c r="G51" s="63"/>
      <c r="H51" s="63"/>
      <c r="I51" s="63"/>
      <c r="J51" s="49"/>
      <c r="K51" s="49"/>
      <c r="L51" s="49"/>
      <c r="M51" s="49"/>
      <c r="N51" s="49"/>
      <c r="O51" s="49"/>
      <c r="P51" s="49"/>
      <c r="Q51" s="49"/>
      <c r="R51" s="49"/>
      <c r="S51" s="49"/>
      <c r="T51" s="49"/>
      <c r="U51" s="49"/>
      <c r="V51" s="49"/>
      <c r="W51" s="49"/>
      <c r="X51" s="49"/>
      <c r="Y51" s="49"/>
      <c r="Z51" s="49"/>
      <c r="AA51" s="49"/>
      <c r="AB51" s="49"/>
      <c r="AC51" s="49"/>
      <c r="AD51" s="49"/>
      <c r="AE51" s="49"/>
    </row>
    <row r="52" ht="15.75" customHeight="1">
      <c r="A52" s="62"/>
      <c r="B52" s="62"/>
      <c r="C52" s="62"/>
      <c r="D52" s="63"/>
      <c r="E52" s="63"/>
      <c r="F52" s="63"/>
      <c r="G52" s="63"/>
      <c r="H52" s="63"/>
      <c r="I52" s="63"/>
      <c r="J52" s="49"/>
      <c r="K52" s="49"/>
      <c r="L52" s="49"/>
      <c r="M52" s="49"/>
      <c r="N52" s="49"/>
      <c r="O52" s="49"/>
      <c r="P52" s="49"/>
      <c r="Q52" s="49"/>
      <c r="R52" s="49"/>
      <c r="S52" s="49"/>
      <c r="T52" s="49"/>
      <c r="U52" s="49"/>
      <c r="V52" s="49"/>
      <c r="W52" s="49"/>
      <c r="X52" s="49"/>
      <c r="Y52" s="49"/>
      <c r="Z52" s="49"/>
      <c r="AA52" s="49"/>
      <c r="AB52" s="49"/>
      <c r="AC52" s="49"/>
      <c r="AD52" s="49"/>
      <c r="AE52" s="49"/>
    </row>
    <row r="53" ht="15.75" customHeight="1">
      <c r="A53" s="62"/>
      <c r="B53" s="62"/>
      <c r="C53" s="62"/>
      <c r="D53" s="63"/>
      <c r="E53" s="63"/>
      <c r="F53" s="63"/>
      <c r="G53" s="63"/>
      <c r="H53" s="63"/>
      <c r="I53" s="63"/>
      <c r="J53" s="49"/>
      <c r="K53" s="49"/>
      <c r="L53" s="49"/>
      <c r="M53" s="49"/>
      <c r="N53" s="49"/>
      <c r="O53" s="49"/>
      <c r="P53" s="49"/>
      <c r="Q53" s="49"/>
      <c r="R53" s="49"/>
      <c r="S53" s="49"/>
      <c r="T53" s="49"/>
      <c r="U53" s="49"/>
      <c r="V53" s="49"/>
      <c r="W53" s="49"/>
      <c r="X53" s="49"/>
      <c r="Y53" s="49"/>
      <c r="Z53" s="49"/>
      <c r="AA53" s="49"/>
      <c r="AB53" s="49"/>
      <c r="AC53" s="49"/>
      <c r="AD53" s="49"/>
      <c r="AE53" s="49"/>
    </row>
    <row r="54" ht="15.75" customHeight="1">
      <c r="A54" s="62"/>
      <c r="B54" s="62"/>
      <c r="C54" s="62"/>
      <c r="D54" s="63"/>
      <c r="E54" s="63"/>
      <c r="F54" s="63"/>
      <c r="G54" s="63"/>
      <c r="H54" s="63"/>
      <c r="I54" s="63"/>
      <c r="J54" s="49"/>
      <c r="K54" s="49"/>
      <c r="L54" s="49"/>
      <c r="M54" s="49"/>
      <c r="N54" s="49"/>
      <c r="O54" s="49"/>
      <c r="P54" s="49"/>
      <c r="Q54" s="49"/>
      <c r="R54" s="49"/>
      <c r="S54" s="49"/>
      <c r="T54" s="49"/>
      <c r="U54" s="49"/>
      <c r="V54" s="49"/>
      <c r="W54" s="49"/>
      <c r="X54" s="49"/>
      <c r="Y54" s="49"/>
      <c r="Z54" s="49"/>
      <c r="AA54" s="49"/>
      <c r="AB54" s="49"/>
      <c r="AC54" s="49"/>
      <c r="AD54" s="49"/>
      <c r="AE54" s="49"/>
    </row>
    <row r="55" ht="15.75" customHeight="1">
      <c r="A55" s="62"/>
      <c r="B55" s="62"/>
      <c r="C55" s="62"/>
      <c r="D55" s="63"/>
      <c r="E55" s="63"/>
      <c r="F55" s="63"/>
      <c r="G55" s="63"/>
      <c r="H55" s="63"/>
      <c r="I55" s="63"/>
      <c r="J55" s="49"/>
      <c r="K55" s="49"/>
      <c r="L55" s="49"/>
      <c r="M55" s="49"/>
      <c r="N55" s="49"/>
      <c r="O55" s="49"/>
      <c r="P55" s="49"/>
      <c r="Q55" s="49"/>
      <c r="R55" s="49"/>
      <c r="S55" s="49"/>
      <c r="T55" s="49"/>
      <c r="U55" s="49"/>
      <c r="V55" s="49"/>
      <c r="W55" s="49"/>
      <c r="X55" s="49"/>
      <c r="Y55" s="49"/>
      <c r="Z55" s="49"/>
      <c r="AA55" s="49"/>
      <c r="AB55" s="49"/>
      <c r="AC55" s="49"/>
      <c r="AD55" s="49"/>
      <c r="AE55" s="49"/>
    </row>
    <row r="56" ht="15.75" customHeight="1">
      <c r="A56" s="62"/>
      <c r="B56" s="62"/>
      <c r="C56" s="62"/>
      <c r="D56" s="63"/>
      <c r="E56" s="63"/>
      <c r="F56" s="63"/>
      <c r="G56" s="63"/>
      <c r="H56" s="63"/>
      <c r="I56" s="63"/>
      <c r="J56" s="49"/>
      <c r="K56" s="49"/>
      <c r="L56" s="49"/>
      <c r="M56" s="49"/>
      <c r="N56" s="49"/>
      <c r="O56" s="49"/>
      <c r="P56" s="49"/>
      <c r="Q56" s="49"/>
      <c r="R56" s="49"/>
      <c r="S56" s="49"/>
      <c r="T56" s="49"/>
      <c r="U56" s="49"/>
      <c r="V56" s="49"/>
      <c r="W56" s="49"/>
      <c r="X56" s="49"/>
      <c r="Y56" s="49"/>
      <c r="Z56" s="49"/>
      <c r="AA56" s="49"/>
      <c r="AB56" s="49"/>
      <c r="AC56" s="49"/>
      <c r="AD56" s="49"/>
      <c r="AE56" s="49"/>
    </row>
    <row r="57" ht="15.75" customHeight="1">
      <c r="A57" s="62"/>
      <c r="B57" s="62"/>
      <c r="C57" s="62"/>
      <c r="D57" s="63"/>
      <c r="E57" s="63"/>
      <c r="F57" s="63"/>
      <c r="G57" s="63"/>
      <c r="H57" s="63"/>
      <c r="I57" s="63"/>
      <c r="J57" s="49"/>
      <c r="K57" s="49"/>
      <c r="L57" s="49"/>
      <c r="M57" s="49"/>
      <c r="N57" s="49"/>
      <c r="O57" s="49"/>
      <c r="P57" s="49"/>
      <c r="Q57" s="49"/>
      <c r="R57" s="49"/>
      <c r="S57" s="49"/>
      <c r="T57" s="49"/>
      <c r="U57" s="49"/>
      <c r="V57" s="49"/>
      <c r="W57" s="49"/>
      <c r="X57" s="49"/>
      <c r="Y57" s="49"/>
      <c r="Z57" s="49"/>
      <c r="AA57" s="49"/>
      <c r="AB57" s="49"/>
      <c r="AC57" s="49"/>
      <c r="AD57" s="49"/>
      <c r="AE57" s="49"/>
    </row>
    <row r="58" ht="15.75" customHeight="1">
      <c r="A58" s="62"/>
      <c r="B58" s="62"/>
      <c r="C58" s="62"/>
      <c r="D58" s="63"/>
      <c r="E58" s="63"/>
      <c r="F58" s="63"/>
      <c r="G58" s="63"/>
      <c r="H58" s="63"/>
      <c r="I58" s="63"/>
      <c r="J58" s="49"/>
      <c r="K58" s="49"/>
      <c r="L58" s="49"/>
      <c r="M58" s="49"/>
      <c r="N58" s="49"/>
      <c r="O58" s="49"/>
      <c r="P58" s="49"/>
      <c r="Q58" s="49"/>
      <c r="R58" s="49"/>
      <c r="S58" s="49"/>
      <c r="T58" s="49"/>
      <c r="U58" s="49"/>
      <c r="V58" s="49"/>
      <c r="W58" s="49"/>
      <c r="X58" s="49"/>
      <c r="Y58" s="49"/>
      <c r="Z58" s="49"/>
      <c r="AA58" s="49"/>
      <c r="AB58" s="49"/>
      <c r="AC58" s="49"/>
      <c r="AD58" s="49"/>
      <c r="AE58" s="49"/>
    </row>
    <row r="59" ht="15.75" customHeight="1">
      <c r="A59" s="62"/>
      <c r="B59" s="62"/>
      <c r="C59" s="62"/>
      <c r="D59" s="63"/>
      <c r="E59" s="63"/>
      <c r="F59" s="63"/>
      <c r="G59" s="63"/>
      <c r="H59" s="63"/>
      <c r="I59" s="63"/>
      <c r="J59" s="49"/>
      <c r="K59" s="49"/>
      <c r="L59" s="49"/>
      <c r="M59" s="49"/>
      <c r="N59" s="49"/>
      <c r="O59" s="49"/>
      <c r="P59" s="49"/>
      <c r="Q59" s="49"/>
      <c r="R59" s="49"/>
      <c r="S59" s="49"/>
      <c r="T59" s="49"/>
      <c r="U59" s="49"/>
      <c r="V59" s="49"/>
      <c r="W59" s="49"/>
      <c r="X59" s="49"/>
      <c r="Y59" s="49"/>
      <c r="Z59" s="49"/>
      <c r="AA59" s="49"/>
      <c r="AB59" s="49"/>
      <c r="AC59" s="49"/>
      <c r="AD59" s="49"/>
      <c r="AE59" s="49"/>
    </row>
    <row r="60" ht="15.75" customHeight="1">
      <c r="A60" s="62"/>
      <c r="B60" s="62"/>
      <c r="C60" s="62"/>
      <c r="D60" s="63"/>
      <c r="E60" s="63"/>
      <c r="F60" s="63"/>
      <c r="G60" s="63"/>
      <c r="H60" s="63"/>
      <c r="I60" s="63"/>
      <c r="J60" s="49"/>
      <c r="K60" s="49"/>
      <c r="L60" s="49"/>
      <c r="M60" s="49"/>
      <c r="N60" s="49"/>
      <c r="O60" s="49"/>
      <c r="P60" s="49"/>
      <c r="Q60" s="49"/>
      <c r="R60" s="49"/>
      <c r="S60" s="49"/>
      <c r="T60" s="49"/>
      <c r="U60" s="49"/>
      <c r="V60" s="49"/>
      <c r="W60" s="49"/>
      <c r="X60" s="49"/>
      <c r="Y60" s="49"/>
      <c r="Z60" s="49"/>
      <c r="AA60" s="49"/>
      <c r="AB60" s="49"/>
      <c r="AC60" s="49"/>
      <c r="AD60" s="49"/>
      <c r="AE60" s="49"/>
    </row>
    <row r="61" ht="15.75" customHeight="1">
      <c r="A61" s="62"/>
      <c r="B61" s="62"/>
      <c r="C61" s="62"/>
      <c r="D61" s="63"/>
      <c r="E61" s="63"/>
      <c r="F61" s="63"/>
      <c r="G61" s="63"/>
      <c r="H61" s="63"/>
      <c r="I61" s="63"/>
      <c r="J61" s="49"/>
      <c r="K61" s="49"/>
      <c r="L61" s="49"/>
      <c r="M61" s="49"/>
      <c r="N61" s="49"/>
      <c r="O61" s="49"/>
      <c r="P61" s="49"/>
      <c r="Q61" s="49"/>
      <c r="R61" s="49"/>
      <c r="S61" s="49"/>
      <c r="T61" s="49"/>
      <c r="U61" s="49"/>
      <c r="V61" s="49"/>
      <c r="W61" s="49"/>
      <c r="X61" s="49"/>
      <c r="Y61" s="49"/>
      <c r="Z61" s="49"/>
      <c r="AA61" s="49"/>
      <c r="AB61" s="49"/>
      <c r="AC61" s="49"/>
      <c r="AD61" s="49"/>
      <c r="AE61" s="49"/>
    </row>
    <row r="62" ht="15.75" customHeight="1">
      <c r="A62" s="62"/>
      <c r="B62" s="62"/>
      <c r="C62" s="62"/>
      <c r="D62" s="63"/>
      <c r="E62" s="63"/>
      <c r="F62" s="63"/>
      <c r="G62" s="63"/>
      <c r="H62" s="63"/>
      <c r="I62" s="63"/>
      <c r="J62" s="49"/>
      <c r="K62" s="49"/>
      <c r="L62" s="49"/>
      <c r="M62" s="49"/>
      <c r="N62" s="49"/>
      <c r="O62" s="49"/>
      <c r="P62" s="49"/>
      <c r="Q62" s="49"/>
      <c r="R62" s="49"/>
      <c r="S62" s="49"/>
      <c r="T62" s="49"/>
      <c r="U62" s="49"/>
      <c r="V62" s="49"/>
      <c r="W62" s="49"/>
      <c r="X62" s="49"/>
      <c r="Y62" s="49"/>
      <c r="Z62" s="49"/>
      <c r="AA62" s="49"/>
      <c r="AB62" s="49"/>
      <c r="AC62" s="49"/>
      <c r="AD62" s="49"/>
      <c r="AE62" s="49"/>
    </row>
    <row r="63" ht="15.75" customHeight="1">
      <c r="A63" s="62"/>
      <c r="B63" s="62"/>
      <c r="C63" s="62"/>
      <c r="D63" s="63"/>
      <c r="E63" s="63"/>
      <c r="F63" s="63"/>
      <c r="G63" s="63"/>
      <c r="H63" s="63"/>
      <c r="I63" s="63"/>
      <c r="J63" s="49"/>
      <c r="K63" s="49"/>
      <c r="L63" s="49"/>
      <c r="M63" s="49"/>
      <c r="N63" s="49"/>
      <c r="O63" s="49"/>
      <c r="P63" s="49"/>
      <c r="Q63" s="49"/>
      <c r="R63" s="49"/>
      <c r="S63" s="49"/>
      <c r="T63" s="49"/>
      <c r="U63" s="49"/>
      <c r="V63" s="49"/>
      <c r="W63" s="49"/>
      <c r="X63" s="49"/>
      <c r="Y63" s="49"/>
      <c r="Z63" s="49"/>
      <c r="AA63" s="49"/>
      <c r="AB63" s="49"/>
      <c r="AC63" s="49"/>
      <c r="AD63" s="49"/>
      <c r="AE63" s="49"/>
    </row>
    <row r="64" ht="15.75" customHeight="1">
      <c r="A64" s="62"/>
      <c r="B64" s="62"/>
      <c r="C64" s="62"/>
      <c r="D64" s="63"/>
      <c r="E64" s="63"/>
      <c r="F64" s="63"/>
      <c r="G64" s="63"/>
      <c r="H64" s="63"/>
      <c r="I64" s="63"/>
      <c r="J64" s="49"/>
      <c r="K64" s="49"/>
      <c r="L64" s="49"/>
      <c r="M64" s="49"/>
      <c r="N64" s="49"/>
      <c r="O64" s="49"/>
      <c r="P64" s="49"/>
      <c r="Q64" s="49"/>
      <c r="R64" s="49"/>
      <c r="S64" s="49"/>
      <c r="T64" s="49"/>
      <c r="U64" s="49"/>
      <c r="V64" s="49"/>
      <c r="W64" s="49"/>
      <c r="X64" s="49"/>
      <c r="Y64" s="49"/>
      <c r="Z64" s="49"/>
      <c r="AA64" s="49"/>
      <c r="AB64" s="49"/>
      <c r="AC64" s="49"/>
      <c r="AD64" s="49"/>
      <c r="AE64" s="49"/>
    </row>
    <row r="65" ht="15.75" customHeight="1">
      <c r="A65" s="62"/>
      <c r="B65" s="62"/>
      <c r="C65" s="62"/>
      <c r="D65" s="63"/>
      <c r="E65" s="63"/>
      <c r="F65" s="63"/>
      <c r="G65" s="63"/>
      <c r="H65" s="63"/>
      <c r="I65" s="63"/>
      <c r="J65" s="49"/>
      <c r="K65" s="49"/>
      <c r="L65" s="49"/>
      <c r="M65" s="49"/>
      <c r="N65" s="49"/>
      <c r="O65" s="49"/>
      <c r="P65" s="49"/>
      <c r="Q65" s="49"/>
      <c r="R65" s="49"/>
      <c r="S65" s="49"/>
      <c r="T65" s="49"/>
      <c r="U65" s="49"/>
      <c r="V65" s="49"/>
      <c r="W65" s="49"/>
      <c r="X65" s="49"/>
      <c r="Y65" s="49"/>
      <c r="Z65" s="49"/>
      <c r="AA65" s="49"/>
      <c r="AB65" s="49"/>
      <c r="AC65" s="49"/>
      <c r="AD65" s="49"/>
      <c r="AE65" s="49"/>
    </row>
    <row r="66" ht="15.75" customHeight="1">
      <c r="A66" s="62"/>
      <c r="B66" s="62"/>
      <c r="C66" s="62"/>
      <c r="D66" s="63"/>
      <c r="E66" s="63"/>
      <c r="F66" s="63"/>
      <c r="G66" s="63"/>
      <c r="H66" s="63"/>
      <c r="I66" s="63"/>
      <c r="J66" s="49"/>
      <c r="K66" s="49"/>
      <c r="L66" s="49"/>
      <c r="M66" s="49"/>
      <c r="N66" s="49"/>
      <c r="O66" s="49"/>
      <c r="P66" s="49"/>
      <c r="Q66" s="49"/>
      <c r="R66" s="49"/>
      <c r="S66" s="49"/>
      <c r="T66" s="49"/>
      <c r="U66" s="49"/>
      <c r="V66" s="49"/>
      <c r="W66" s="49"/>
      <c r="X66" s="49"/>
      <c r="Y66" s="49"/>
      <c r="Z66" s="49"/>
      <c r="AA66" s="49"/>
      <c r="AB66" s="49"/>
      <c r="AC66" s="49"/>
      <c r="AD66" s="49"/>
      <c r="AE66" s="49"/>
    </row>
    <row r="67" ht="15.75" customHeight="1">
      <c r="A67" s="62"/>
      <c r="B67" s="62"/>
      <c r="C67" s="62"/>
      <c r="D67" s="63"/>
      <c r="E67" s="63"/>
      <c r="F67" s="63"/>
      <c r="G67" s="63"/>
      <c r="H67" s="63"/>
      <c r="I67" s="63"/>
      <c r="J67" s="49"/>
      <c r="K67" s="49"/>
      <c r="L67" s="49"/>
      <c r="M67" s="49"/>
      <c r="N67" s="49"/>
      <c r="O67" s="49"/>
      <c r="P67" s="49"/>
      <c r="Q67" s="49"/>
      <c r="R67" s="49"/>
      <c r="S67" s="49"/>
      <c r="T67" s="49"/>
      <c r="U67" s="49"/>
      <c r="V67" s="49"/>
      <c r="W67" s="49"/>
      <c r="X67" s="49"/>
      <c r="Y67" s="49"/>
      <c r="Z67" s="49"/>
      <c r="AA67" s="49"/>
      <c r="AB67" s="49"/>
      <c r="AC67" s="49"/>
      <c r="AD67" s="49"/>
      <c r="AE67" s="49"/>
    </row>
    <row r="68" ht="15.75" customHeight="1">
      <c r="A68" s="62"/>
      <c r="B68" s="62"/>
      <c r="C68" s="62"/>
      <c r="D68" s="63"/>
      <c r="E68" s="63"/>
      <c r="F68" s="63"/>
      <c r="G68" s="63"/>
      <c r="H68" s="63"/>
      <c r="I68" s="63"/>
      <c r="J68" s="49"/>
      <c r="K68" s="49"/>
      <c r="L68" s="49"/>
      <c r="M68" s="49"/>
      <c r="N68" s="49"/>
      <c r="O68" s="49"/>
      <c r="P68" s="49"/>
      <c r="Q68" s="49"/>
      <c r="R68" s="49"/>
      <c r="S68" s="49"/>
      <c r="T68" s="49"/>
      <c r="U68" s="49"/>
      <c r="V68" s="49"/>
      <c r="W68" s="49"/>
      <c r="X68" s="49"/>
      <c r="Y68" s="49"/>
      <c r="Z68" s="49"/>
      <c r="AA68" s="49"/>
      <c r="AB68" s="49"/>
      <c r="AC68" s="49"/>
      <c r="AD68" s="49"/>
      <c r="AE68" s="49"/>
    </row>
    <row r="69" ht="15.75" customHeight="1">
      <c r="A69" s="62"/>
      <c r="B69" s="62"/>
      <c r="C69" s="62"/>
      <c r="D69" s="63"/>
      <c r="E69" s="63"/>
      <c r="F69" s="63"/>
      <c r="G69" s="63"/>
      <c r="H69" s="63"/>
      <c r="I69" s="63"/>
      <c r="J69" s="49"/>
      <c r="K69" s="49"/>
      <c r="L69" s="49"/>
      <c r="M69" s="49"/>
      <c r="N69" s="49"/>
      <c r="O69" s="49"/>
      <c r="P69" s="49"/>
      <c r="Q69" s="49"/>
      <c r="R69" s="49"/>
      <c r="S69" s="49"/>
      <c r="T69" s="49"/>
      <c r="U69" s="49"/>
      <c r="V69" s="49"/>
      <c r="W69" s="49"/>
      <c r="X69" s="49"/>
      <c r="Y69" s="49"/>
      <c r="Z69" s="49"/>
      <c r="AA69" s="49"/>
      <c r="AB69" s="49"/>
      <c r="AC69" s="49"/>
      <c r="AD69" s="49"/>
      <c r="AE69" s="49"/>
    </row>
    <row r="70" ht="15.75" customHeight="1">
      <c r="A70" s="62"/>
      <c r="B70" s="62"/>
      <c r="C70" s="62"/>
      <c r="D70" s="63"/>
      <c r="E70" s="63"/>
      <c r="F70" s="63"/>
      <c r="G70" s="63"/>
      <c r="H70" s="63"/>
      <c r="I70" s="63"/>
      <c r="J70" s="49"/>
      <c r="K70" s="49"/>
      <c r="L70" s="49"/>
      <c r="M70" s="49"/>
      <c r="N70" s="49"/>
      <c r="O70" s="49"/>
      <c r="P70" s="49"/>
      <c r="Q70" s="49"/>
      <c r="R70" s="49"/>
      <c r="S70" s="49"/>
      <c r="T70" s="49"/>
      <c r="U70" s="49"/>
      <c r="V70" s="49"/>
      <c r="W70" s="49"/>
      <c r="X70" s="49"/>
      <c r="Y70" s="49"/>
      <c r="Z70" s="49"/>
      <c r="AA70" s="49"/>
      <c r="AB70" s="49"/>
      <c r="AC70" s="49"/>
      <c r="AD70" s="49"/>
      <c r="AE70" s="49"/>
    </row>
    <row r="71" ht="15.75" customHeight="1">
      <c r="A71" s="62"/>
      <c r="B71" s="62"/>
      <c r="C71" s="62"/>
      <c r="D71" s="63"/>
      <c r="E71" s="63"/>
      <c r="F71" s="63"/>
      <c r="G71" s="63"/>
      <c r="H71" s="63"/>
      <c r="I71" s="63"/>
      <c r="J71" s="49"/>
      <c r="K71" s="49"/>
      <c r="L71" s="49"/>
      <c r="M71" s="49"/>
      <c r="N71" s="49"/>
      <c r="O71" s="49"/>
      <c r="P71" s="49"/>
      <c r="Q71" s="49"/>
      <c r="R71" s="49"/>
      <c r="S71" s="49"/>
      <c r="T71" s="49"/>
      <c r="U71" s="49"/>
      <c r="V71" s="49"/>
      <c r="W71" s="49"/>
      <c r="X71" s="49"/>
      <c r="Y71" s="49"/>
      <c r="Z71" s="49"/>
      <c r="AA71" s="49"/>
      <c r="AB71" s="49"/>
      <c r="AC71" s="49"/>
      <c r="AD71" s="49"/>
      <c r="AE71" s="49"/>
    </row>
    <row r="72" ht="15.75" customHeight="1">
      <c r="A72" s="62"/>
      <c r="B72" s="62"/>
      <c r="C72" s="62"/>
      <c r="D72" s="63"/>
      <c r="E72" s="63"/>
      <c r="F72" s="63"/>
      <c r="G72" s="63"/>
      <c r="H72" s="63"/>
      <c r="I72" s="63"/>
      <c r="J72" s="49"/>
      <c r="K72" s="49"/>
      <c r="L72" s="49"/>
      <c r="M72" s="49"/>
      <c r="N72" s="49"/>
      <c r="O72" s="49"/>
      <c r="P72" s="49"/>
      <c r="Q72" s="49"/>
      <c r="R72" s="49"/>
      <c r="S72" s="49"/>
      <c r="T72" s="49"/>
      <c r="U72" s="49"/>
      <c r="V72" s="49"/>
      <c r="W72" s="49"/>
      <c r="X72" s="49"/>
      <c r="Y72" s="49"/>
      <c r="Z72" s="49"/>
      <c r="AA72" s="49"/>
      <c r="AB72" s="49"/>
      <c r="AC72" s="49"/>
      <c r="AD72" s="49"/>
      <c r="AE72" s="49"/>
    </row>
    <row r="73" ht="15.75" customHeight="1">
      <c r="A73" s="62"/>
      <c r="B73" s="62"/>
      <c r="C73" s="62"/>
      <c r="D73" s="63"/>
      <c r="E73" s="63"/>
      <c r="F73" s="63"/>
      <c r="G73" s="63"/>
      <c r="H73" s="63"/>
      <c r="I73" s="63"/>
      <c r="J73" s="49"/>
      <c r="K73" s="49"/>
      <c r="L73" s="49"/>
      <c r="M73" s="49"/>
      <c r="N73" s="49"/>
      <c r="O73" s="49"/>
      <c r="P73" s="49"/>
      <c r="Q73" s="49"/>
      <c r="R73" s="49"/>
      <c r="S73" s="49"/>
      <c r="T73" s="49"/>
      <c r="U73" s="49"/>
      <c r="V73" s="49"/>
      <c r="W73" s="49"/>
      <c r="X73" s="49"/>
      <c r="Y73" s="49"/>
      <c r="Z73" s="49"/>
      <c r="AA73" s="49"/>
      <c r="AB73" s="49"/>
      <c r="AC73" s="49"/>
      <c r="AD73" s="49"/>
      <c r="AE73" s="49"/>
    </row>
    <row r="74" ht="15.75" customHeight="1">
      <c r="A74" s="62"/>
      <c r="B74" s="62"/>
      <c r="C74" s="62"/>
      <c r="D74" s="63"/>
      <c r="E74" s="63"/>
      <c r="F74" s="63"/>
      <c r="G74" s="63"/>
      <c r="H74" s="63"/>
      <c r="I74" s="63"/>
      <c r="J74" s="49"/>
      <c r="K74" s="49"/>
      <c r="L74" s="49"/>
      <c r="M74" s="49"/>
      <c r="N74" s="49"/>
      <c r="O74" s="49"/>
      <c r="P74" s="49"/>
      <c r="Q74" s="49"/>
      <c r="R74" s="49"/>
      <c r="S74" s="49"/>
      <c r="T74" s="49"/>
      <c r="U74" s="49"/>
      <c r="V74" s="49"/>
      <c r="W74" s="49"/>
      <c r="X74" s="49"/>
      <c r="Y74" s="49"/>
      <c r="Z74" s="49"/>
      <c r="AA74" s="49"/>
      <c r="AB74" s="49"/>
      <c r="AC74" s="49"/>
      <c r="AD74" s="49"/>
      <c r="AE74" s="49"/>
    </row>
    <row r="75" ht="15.75" customHeight="1">
      <c r="A75" s="62"/>
      <c r="B75" s="62"/>
      <c r="C75" s="62"/>
      <c r="D75" s="63"/>
      <c r="E75" s="63"/>
      <c r="F75" s="63"/>
      <c r="G75" s="63"/>
      <c r="H75" s="63"/>
      <c r="I75" s="63"/>
      <c r="J75" s="49"/>
      <c r="K75" s="49"/>
      <c r="L75" s="49"/>
      <c r="M75" s="49"/>
      <c r="N75" s="49"/>
      <c r="O75" s="49"/>
      <c r="P75" s="49"/>
      <c r="Q75" s="49"/>
      <c r="R75" s="49"/>
      <c r="S75" s="49"/>
      <c r="T75" s="49"/>
      <c r="U75" s="49"/>
      <c r="V75" s="49"/>
      <c r="W75" s="49"/>
      <c r="X75" s="49"/>
      <c r="Y75" s="49"/>
      <c r="Z75" s="49"/>
      <c r="AA75" s="49"/>
      <c r="AB75" s="49"/>
      <c r="AC75" s="49"/>
      <c r="AD75" s="49"/>
      <c r="AE75" s="49"/>
    </row>
    <row r="76" ht="15.75" customHeight="1">
      <c r="A76" s="62"/>
      <c r="B76" s="62"/>
      <c r="C76" s="62"/>
      <c r="D76" s="63"/>
      <c r="E76" s="63"/>
      <c r="F76" s="63"/>
      <c r="G76" s="63"/>
      <c r="H76" s="63"/>
      <c r="I76" s="63"/>
      <c r="J76" s="49"/>
      <c r="K76" s="49"/>
      <c r="L76" s="49"/>
      <c r="M76" s="49"/>
      <c r="N76" s="49"/>
      <c r="O76" s="49"/>
      <c r="P76" s="49"/>
      <c r="Q76" s="49"/>
      <c r="R76" s="49"/>
      <c r="S76" s="49"/>
      <c r="T76" s="49"/>
      <c r="U76" s="49"/>
      <c r="V76" s="49"/>
      <c r="W76" s="49"/>
      <c r="X76" s="49"/>
      <c r="Y76" s="49"/>
      <c r="Z76" s="49"/>
      <c r="AA76" s="49"/>
      <c r="AB76" s="49"/>
      <c r="AC76" s="49"/>
      <c r="AD76" s="49"/>
      <c r="AE76" s="49"/>
    </row>
    <row r="77" ht="15.75" customHeight="1">
      <c r="A77" s="62"/>
      <c r="B77" s="62"/>
      <c r="C77" s="62"/>
      <c r="D77" s="63"/>
      <c r="E77" s="63"/>
      <c r="F77" s="63"/>
      <c r="G77" s="63"/>
      <c r="H77" s="63"/>
      <c r="I77" s="63"/>
      <c r="J77" s="49"/>
      <c r="K77" s="49"/>
      <c r="L77" s="49"/>
      <c r="M77" s="49"/>
      <c r="N77" s="49"/>
      <c r="O77" s="49"/>
      <c r="P77" s="49"/>
      <c r="Q77" s="49"/>
      <c r="R77" s="49"/>
      <c r="S77" s="49"/>
      <c r="T77" s="49"/>
      <c r="U77" s="49"/>
      <c r="V77" s="49"/>
      <c r="W77" s="49"/>
      <c r="X77" s="49"/>
      <c r="Y77" s="49"/>
      <c r="Z77" s="49"/>
      <c r="AA77" s="49"/>
      <c r="AB77" s="49"/>
      <c r="AC77" s="49"/>
      <c r="AD77" s="49"/>
      <c r="AE77" s="49"/>
    </row>
    <row r="78" ht="15.75" customHeight="1">
      <c r="A78" s="62"/>
      <c r="B78" s="62"/>
      <c r="C78" s="62"/>
      <c r="D78" s="63"/>
      <c r="E78" s="63"/>
      <c r="F78" s="63"/>
      <c r="G78" s="63"/>
      <c r="H78" s="63"/>
      <c r="I78" s="63"/>
      <c r="J78" s="49"/>
      <c r="K78" s="49"/>
      <c r="L78" s="49"/>
      <c r="M78" s="49"/>
      <c r="N78" s="49"/>
      <c r="O78" s="49"/>
      <c r="P78" s="49"/>
      <c r="Q78" s="49"/>
      <c r="R78" s="49"/>
      <c r="S78" s="49"/>
      <c r="T78" s="49"/>
      <c r="U78" s="49"/>
      <c r="V78" s="49"/>
      <c r="W78" s="49"/>
      <c r="X78" s="49"/>
      <c r="Y78" s="49"/>
      <c r="Z78" s="49"/>
      <c r="AA78" s="49"/>
      <c r="AB78" s="49"/>
      <c r="AC78" s="49"/>
      <c r="AD78" s="49"/>
      <c r="AE78" s="49"/>
    </row>
    <row r="79" ht="15.75" customHeight="1">
      <c r="A79" s="62"/>
      <c r="B79" s="62"/>
      <c r="C79" s="62"/>
      <c r="D79" s="63"/>
      <c r="E79" s="63"/>
      <c r="F79" s="63"/>
      <c r="G79" s="63"/>
      <c r="H79" s="63"/>
      <c r="I79" s="63"/>
      <c r="J79" s="49"/>
      <c r="K79" s="49"/>
      <c r="L79" s="49"/>
      <c r="M79" s="49"/>
      <c r="N79" s="49"/>
      <c r="O79" s="49"/>
      <c r="P79" s="49"/>
      <c r="Q79" s="49"/>
      <c r="R79" s="49"/>
      <c r="S79" s="49"/>
      <c r="T79" s="49"/>
      <c r="U79" s="49"/>
      <c r="V79" s="49"/>
      <c r="W79" s="49"/>
      <c r="X79" s="49"/>
      <c r="Y79" s="49"/>
      <c r="Z79" s="49"/>
      <c r="AA79" s="49"/>
      <c r="AB79" s="49"/>
      <c r="AC79" s="49"/>
      <c r="AD79" s="49"/>
      <c r="AE79" s="49"/>
    </row>
    <row r="80" ht="15.75" customHeight="1">
      <c r="A80" s="62"/>
      <c r="B80" s="62"/>
      <c r="C80" s="62"/>
      <c r="D80" s="63"/>
      <c r="E80" s="63"/>
      <c r="F80" s="63"/>
      <c r="G80" s="63"/>
      <c r="H80" s="63"/>
      <c r="I80" s="63"/>
      <c r="J80" s="49"/>
      <c r="K80" s="49"/>
      <c r="L80" s="49"/>
      <c r="M80" s="49"/>
      <c r="N80" s="49"/>
      <c r="O80" s="49"/>
      <c r="P80" s="49"/>
      <c r="Q80" s="49"/>
      <c r="R80" s="49"/>
      <c r="S80" s="49"/>
      <c r="T80" s="49"/>
      <c r="U80" s="49"/>
      <c r="V80" s="49"/>
      <c r="W80" s="49"/>
      <c r="X80" s="49"/>
      <c r="Y80" s="49"/>
      <c r="Z80" s="49"/>
      <c r="AA80" s="49"/>
      <c r="AB80" s="49"/>
      <c r="AC80" s="49"/>
      <c r="AD80" s="49"/>
      <c r="AE80" s="49"/>
    </row>
    <row r="81" ht="15.75" customHeight="1">
      <c r="A81" s="62"/>
      <c r="B81" s="62"/>
      <c r="C81" s="62"/>
      <c r="D81" s="63"/>
      <c r="E81" s="63"/>
      <c r="F81" s="63"/>
      <c r="G81" s="63"/>
      <c r="H81" s="63"/>
      <c r="I81" s="63"/>
      <c r="J81" s="49"/>
      <c r="K81" s="49"/>
      <c r="L81" s="49"/>
      <c r="M81" s="49"/>
      <c r="N81" s="49"/>
      <c r="O81" s="49"/>
      <c r="P81" s="49"/>
      <c r="Q81" s="49"/>
      <c r="R81" s="49"/>
      <c r="S81" s="49"/>
      <c r="T81" s="49"/>
      <c r="U81" s="49"/>
      <c r="V81" s="49"/>
      <c r="W81" s="49"/>
      <c r="X81" s="49"/>
      <c r="Y81" s="49"/>
      <c r="Z81" s="49"/>
      <c r="AA81" s="49"/>
      <c r="AB81" s="49"/>
      <c r="AC81" s="49"/>
      <c r="AD81" s="49"/>
      <c r="AE81" s="49"/>
    </row>
    <row r="82" ht="15.75" customHeight="1">
      <c r="A82" s="62"/>
      <c r="B82" s="62"/>
      <c r="C82" s="62"/>
      <c r="D82" s="63"/>
      <c r="E82" s="63"/>
      <c r="F82" s="63"/>
      <c r="G82" s="63"/>
      <c r="H82" s="63"/>
      <c r="I82" s="63"/>
      <c r="J82" s="49"/>
      <c r="K82" s="49"/>
      <c r="L82" s="49"/>
      <c r="M82" s="49"/>
      <c r="N82" s="49"/>
      <c r="O82" s="49"/>
      <c r="P82" s="49"/>
      <c r="Q82" s="49"/>
      <c r="R82" s="49"/>
      <c r="S82" s="49"/>
      <c r="T82" s="49"/>
      <c r="U82" s="49"/>
      <c r="V82" s="49"/>
      <c r="W82" s="49"/>
      <c r="X82" s="49"/>
      <c r="Y82" s="49"/>
      <c r="Z82" s="49"/>
      <c r="AA82" s="49"/>
      <c r="AB82" s="49"/>
      <c r="AC82" s="49"/>
      <c r="AD82" s="49"/>
      <c r="AE82" s="49"/>
    </row>
    <row r="83" ht="15.75" customHeight="1">
      <c r="A83" s="62"/>
      <c r="B83" s="62"/>
      <c r="C83" s="62"/>
      <c r="D83" s="63"/>
      <c r="E83" s="63"/>
      <c r="F83" s="63"/>
      <c r="G83" s="63"/>
      <c r="H83" s="63"/>
      <c r="I83" s="63"/>
      <c r="J83" s="49"/>
      <c r="K83" s="49"/>
      <c r="L83" s="49"/>
      <c r="M83" s="49"/>
      <c r="N83" s="49"/>
      <c r="O83" s="49"/>
      <c r="P83" s="49"/>
      <c r="Q83" s="49"/>
      <c r="R83" s="49"/>
      <c r="S83" s="49"/>
      <c r="T83" s="49"/>
      <c r="U83" s="49"/>
      <c r="V83" s="49"/>
      <c r="W83" s="49"/>
      <c r="X83" s="49"/>
      <c r="Y83" s="49"/>
      <c r="Z83" s="49"/>
      <c r="AA83" s="49"/>
      <c r="AB83" s="49"/>
      <c r="AC83" s="49"/>
      <c r="AD83" s="49"/>
      <c r="AE83" s="49"/>
    </row>
    <row r="84" ht="15.75" customHeight="1">
      <c r="A84" s="62"/>
      <c r="B84" s="62"/>
      <c r="C84" s="62"/>
      <c r="D84" s="63"/>
      <c r="E84" s="63"/>
      <c r="F84" s="63"/>
      <c r="G84" s="63"/>
      <c r="H84" s="63"/>
      <c r="I84" s="63"/>
      <c r="J84" s="49"/>
      <c r="K84" s="49"/>
      <c r="L84" s="49"/>
      <c r="M84" s="49"/>
      <c r="N84" s="49"/>
      <c r="O84" s="49"/>
      <c r="P84" s="49"/>
      <c r="Q84" s="49"/>
      <c r="R84" s="49"/>
      <c r="S84" s="49"/>
      <c r="T84" s="49"/>
      <c r="U84" s="49"/>
      <c r="V84" s="49"/>
      <c r="W84" s="49"/>
      <c r="X84" s="49"/>
      <c r="Y84" s="49"/>
      <c r="Z84" s="49"/>
      <c r="AA84" s="49"/>
      <c r="AB84" s="49"/>
      <c r="AC84" s="49"/>
      <c r="AD84" s="49"/>
      <c r="AE84" s="49"/>
    </row>
    <row r="85" ht="15.75" customHeight="1">
      <c r="A85" s="62"/>
      <c r="B85" s="62"/>
      <c r="C85" s="62"/>
      <c r="D85" s="63"/>
      <c r="E85" s="63"/>
      <c r="F85" s="63"/>
      <c r="G85" s="63"/>
      <c r="H85" s="63"/>
      <c r="I85" s="63"/>
      <c r="J85" s="49"/>
      <c r="K85" s="49"/>
      <c r="L85" s="49"/>
      <c r="M85" s="49"/>
      <c r="N85" s="49"/>
      <c r="O85" s="49"/>
      <c r="P85" s="49"/>
      <c r="Q85" s="49"/>
      <c r="R85" s="49"/>
      <c r="S85" s="49"/>
      <c r="T85" s="49"/>
      <c r="U85" s="49"/>
      <c r="V85" s="49"/>
      <c r="W85" s="49"/>
      <c r="X85" s="49"/>
      <c r="Y85" s="49"/>
      <c r="Z85" s="49"/>
      <c r="AA85" s="49"/>
      <c r="AB85" s="49"/>
      <c r="AC85" s="49"/>
      <c r="AD85" s="49"/>
      <c r="AE85" s="49"/>
    </row>
    <row r="86" ht="15.75" customHeight="1">
      <c r="A86" s="62"/>
      <c r="B86" s="62"/>
      <c r="C86" s="62"/>
      <c r="D86" s="63"/>
      <c r="E86" s="63"/>
      <c r="F86" s="63"/>
      <c r="G86" s="63"/>
      <c r="H86" s="63"/>
      <c r="I86" s="63"/>
      <c r="J86" s="49"/>
      <c r="K86" s="49"/>
      <c r="L86" s="49"/>
      <c r="M86" s="49"/>
      <c r="N86" s="49"/>
      <c r="O86" s="49"/>
      <c r="P86" s="49"/>
      <c r="Q86" s="49"/>
      <c r="R86" s="49"/>
      <c r="S86" s="49"/>
      <c r="T86" s="49"/>
      <c r="U86" s="49"/>
      <c r="V86" s="49"/>
      <c r="W86" s="49"/>
      <c r="X86" s="49"/>
      <c r="Y86" s="49"/>
      <c r="Z86" s="49"/>
      <c r="AA86" s="49"/>
      <c r="AB86" s="49"/>
      <c r="AC86" s="49"/>
      <c r="AD86" s="49"/>
      <c r="AE86" s="49"/>
    </row>
    <row r="87" ht="15.75" customHeight="1">
      <c r="A87" s="62"/>
      <c r="B87" s="62"/>
      <c r="C87" s="62"/>
      <c r="D87" s="63"/>
      <c r="E87" s="63"/>
      <c r="F87" s="63"/>
      <c r="G87" s="63"/>
      <c r="H87" s="63"/>
      <c r="I87" s="63"/>
      <c r="J87" s="49"/>
      <c r="K87" s="49"/>
      <c r="L87" s="49"/>
      <c r="M87" s="49"/>
      <c r="N87" s="49"/>
      <c r="O87" s="49"/>
      <c r="P87" s="49"/>
      <c r="Q87" s="49"/>
      <c r="R87" s="49"/>
      <c r="S87" s="49"/>
      <c r="T87" s="49"/>
      <c r="U87" s="49"/>
      <c r="V87" s="49"/>
      <c r="W87" s="49"/>
      <c r="X87" s="49"/>
      <c r="Y87" s="49"/>
      <c r="Z87" s="49"/>
      <c r="AA87" s="49"/>
      <c r="AB87" s="49"/>
      <c r="AC87" s="49"/>
      <c r="AD87" s="49"/>
      <c r="AE87" s="49"/>
    </row>
    <row r="88" ht="15.75" customHeight="1">
      <c r="A88" s="62"/>
      <c r="B88" s="62"/>
      <c r="C88" s="62"/>
      <c r="D88" s="63"/>
      <c r="E88" s="63"/>
      <c r="F88" s="63"/>
      <c r="G88" s="63"/>
      <c r="H88" s="63"/>
      <c r="I88" s="63"/>
      <c r="J88" s="49"/>
      <c r="K88" s="49"/>
      <c r="L88" s="49"/>
      <c r="M88" s="49"/>
      <c r="N88" s="49"/>
      <c r="O88" s="49"/>
      <c r="P88" s="49"/>
      <c r="Q88" s="49"/>
      <c r="R88" s="49"/>
      <c r="S88" s="49"/>
      <c r="T88" s="49"/>
      <c r="U88" s="49"/>
      <c r="V88" s="49"/>
      <c r="W88" s="49"/>
      <c r="X88" s="49"/>
      <c r="Y88" s="49"/>
      <c r="Z88" s="49"/>
      <c r="AA88" s="49"/>
      <c r="AB88" s="49"/>
      <c r="AC88" s="49"/>
      <c r="AD88" s="49"/>
      <c r="AE88" s="49"/>
    </row>
    <row r="89" ht="15.75" customHeight="1">
      <c r="A89" s="62"/>
      <c r="B89" s="62"/>
      <c r="C89" s="62"/>
      <c r="D89" s="63"/>
      <c r="E89" s="63"/>
      <c r="F89" s="63"/>
      <c r="G89" s="63"/>
      <c r="H89" s="63"/>
      <c r="I89" s="63"/>
      <c r="J89" s="49"/>
      <c r="K89" s="49"/>
      <c r="L89" s="49"/>
      <c r="M89" s="49"/>
      <c r="N89" s="49"/>
      <c r="O89" s="49"/>
      <c r="P89" s="49"/>
      <c r="Q89" s="49"/>
      <c r="R89" s="49"/>
      <c r="S89" s="49"/>
      <c r="T89" s="49"/>
      <c r="U89" s="49"/>
      <c r="V89" s="49"/>
      <c r="W89" s="49"/>
      <c r="X89" s="49"/>
      <c r="Y89" s="49"/>
      <c r="Z89" s="49"/>
      <c r="AA89" s="49"/>
      <c r="AB89" s="49"/>
      <c r="AC89" s="49"/>
      <c r="AD89" s="49"/>
      <c r="AE89" s="49"/>
    </row>
    <row r="90" ht="15.75" customHeight="1">
      <c r="A90" s="62"/>
      <c r="B90" s="62"/>
      <c r="C90" s="62"/>
      <c r="D90" s="63"/>
      <c r="E90" s="63"/>
      <c r="F90" s="63"/>
      <c r="G90" s="63"/>
      <c r="H90" s="63"/>
      <c r="I90" s="63"/>
      <c r="J90" s="49"/>
      <c r="K90" s="49"/>
      <c r="L90" s="49"/>
      <c r="M90" s="49"/>
      <c r="N90" s="49"/>
      <c r="O90" s="49"/>
      <c r="P90" s="49"/>
      <c r="Q90" s="49"/>
      <c r="R90" s="49"/>
      <c r="S90" s="49"/>
      <c r="T90" s="49"/>
      <c r="U90" s="49"/>
      <c r="V90" s="49"/>
      <c r="W90" s="49"/>
      <c r="X90" s="49"/>
      <c r="Y90" s="49"/>
      <c r="Z90" s="49"/>
      <c r="AA90" s="49"/>
      <c r="AB90" s="49"/>
      <c r="AC90" s="49"/>
      <c r="AD90" s="49"/>
      <c r="AE90" s="49"/>
    </row>
    <row r="91" ht="15.75" customHeight="1">
      <c r="A91" s="62"/>
      <c r="B91" s="62"/>
      <c r="C91" s="62"/>
      <c r="D91" s="63"/>
      <c r="E91" s="63"/>
      <c r="F91" s="63"/>
      <c r="G91" s="63"/>
      <c r="H91" s="63"/>
      <c r="I91" s="63"/>
      <c r="J91" s="49"/>
      <c r="K91" s="49"/>
      <c r="L91" s="49"/>
      <c r="M91" s="49"/>
      <c r="N91" s="49"/>
      <c r="O91" s="49"/>
      <c r="P91" s="49"/>
      <c r="Q91" s="49"/>
      <c r="R91" s="49"/>
      <c r="S91" s="49"/>
      <c r="T91" s="49"/>
      <c r="U91" s="49"/>
      <c r="V91" s="49"/>
      <c r="W91" s="49"/>
      <c r="X91" s="49"/>
      <c r="Y91" s="49"/>
      <c r="Z91" s="49"/>
      <c r="AA91" s="49"/>
      <c r="AB91" s="49"/>
      <c r="AC91" s="49"/>
      <c r="AD91" s="49"/>
      <c r="AE91" s="49"/>
    </row>
    <row r="92" ht="15.75" customHeight="1">
      <c r="A92" s="62"/>
      <c r="B92" s="62"/>
      <c r="C92" s="62"/>
      <c r="D92" s="63"/>
      <c r="E92" s="63"/>
      <c r="F92" s="63"/>
      <c r="G92" s="63"/>
      <c r="H92" s="63"/>
      <c r="I92" s="63"/>
      <c r="J92" s="49"/>
      <c r="K92" s="49"/>
      <c r="L92" s="49"/>
      <c r="M92" s="49"/>
      <c r="N92" s="49"/>
      <c r="O92" s="49"/>
      <c r="P92" s="49"/>
      <c r="Q92" s="49"/>
      <c r="R92" s="49"/>
      <c r="S92" s="49"/>
      <c r="T92" s="49"/>
      <c r="U92" s="49"/>
      <c r="V92" s="49"/>
      <c r="W92" s="49"/>
      <c r="X92" s="49"/>
      <c r="Y92" s="49"/>
      <c r="Z92" s="49"/>
      <c r="AA92" s="49"/>
      <c r="AB92" s="49"/>
      <c r="AC92" s="49"/>
      <c r="AD92" s="49"/>
      <c r="AE92" s="49"/>
    </row>
    <row r="93" ht="15.75" customHeight="1">
      <c r="A93" s="62"/>
      <c r="B93" s="62"/>
      <c r="C93" s="62"/>
      <c r="D93" s="63"/>
      <c r="E93" s="63"/>
      <c r="F93" s="63"/>
      <c r="G93" s="63"/>
      <c r="H93" s="63"/>
      <c r="I93" s="63"/>
      <c r="J93" s="49"/>
      <c r="K93" s="49"/>
      <c r="L93" s="49"/>
      <c r="M93" s="49"/>
      <c r="N93" s="49"/>
      <c r="O93" s="49"/>
      <c r="P93" s="49"/>
      <c r="Q93" s="49"/>
      <c r="R93" s="49"/>
      <c r="S93" s="49"/>
      <c r="T93" s="49"/>
      <c r="U93" s="49"/>
      <c r="V93" s="49"/>
      <c r="W93" s="49"/>
      <c r="X93" s="49"/>
      <c r="Y93" s="49"/>
      <c r="Z93" s="49"/>
      <c r="AA93" s="49"/>
      <c r="AB93" s="49"/>
      <c r="AC93" s="49"/>
      <c r="AD93" s="49"/>
      <c r="AE93" s="49"/>
    </row>
    <row r="94" ht="15.75" customHeight="1">
      <c r="A94" s="62"/>
      <c r="B94" s="62"/>
      <c r="C94" s="62"/>
      <c r="D94" s="63"/>
      <c r="E94" s="63"/>
      <c r="F94" s="63"/>
      <c r="G94" s="63"/>
      <c r="H94" s="63"/>
      <c r="I94" s="63"/>
      <c r="J94" s="49"/>
      <c r="K94" s="49"/>
      <c r="L94" s="49"/>
      <c r="M94" s="49"/>
      <c r="N94" s="49"/>
      <c r="O94" s="49"/>
      <c r="P94" s="49"/>
      <c r="Q94" s="49"/>
      <c r="R94" s="49"/>
      <c r="S94" s="49"/>
      <c r="T94" s="49"/>
      <c r="U94" s="49"/>
      <c r="V94" s="49"/>
      <c r="W94" s="49"/>
      <c r="X94" s="49"/>
      <c r="Y94" s="49"/>
      <c r="Z94" s="49"/>
      <c r="AA94" s="49"/>
      <c r="AB94" s="49"/>
      <c r="AC94" s="49"/>
      <c r="AD94" s="49"/>
      <c r="AE94" s="49"/>
    </row>
    <row r="95" ht="15.75" customHeight="1">
      <c r="A95" s="62"/>
      <c r="B95" s="62"/>
      <c r="C95" s="62"/>
      <c r="D95" s="63"/>
      <c r="E95" s="63"/>
      <c r="F95" s="63"/>
      <c r="G95" s="63"/>
      <c r="H95" s="63"/>
      <c r="I95" s="63"/>
      <c r="J95" s="49"/>
      <c r="K95" s="49"/>
      <c r="L95" s="49"/>
      <c r="M95" s="49"/>
      <c r="N95" s="49"/>
      <c r="O95" s="49"/>
      <c r="P95" s="49"/>
      <c r="Q95" s="49"/>
      <c r="R95" s="49"/>
      <c r="S95" s="49"/>
      <c r="T95" s="49"/>
      <c r="U95" s="49"/>
      <c r="V95" s="49"/>
      <c r="W95" s="49"/>
      <c r="X95" s="49"/>
      <c r="Y95" s="49"/>
      <c r="Z95" s="49"/>
      <c r="AA95" s="49"/>
      <c r="AB95" s="49"/>
      <c r="AC95" s="49"/>
      <c r="AD95" s="49"/>
      <c r="AE95" s="49"/>
    </row>
    <row r="96" ht="15.75" customHeight="1">
      <c r="A96" s="62"/>
      <c r="B96" s="62"/>
      <c r="C96" s="62"/>
      <c r="D96" s="63"/>
      <c r="E96" s="63"/>
      <c r="F96" s="63"/>
      <c r="G96" s="63"/>
      <c r="H96" s="63"/>
      <c r="I96" s="63"/>
      <c r="J96" s="49"/>
      <c r="K96" s="49"/>
      <c r="L96" s="49"/>
      <c r="M96" s="49"/>
      <c r="N96" s="49"/>
      <c r="O96" s="49"/>
      <c r="P96" s="49"/>
      <c r="Q96" s="49"/>
      <c r="R96" s="49"/>
      <c r="S96" s="49"/>
      <c r="T96" s="49"/>
      <c r="U96" s="49"/>
      <c r="V96" s="49"/>
      <c r="W96" s="49"/>
      <c r="X96" s="49"/>
      <c r="Y96" s="49"/>
      <c r="Z96" s="49"/>
      <c r="AA96" s="49"/>
      <c r="AB96" s="49"/>
      <c r="AC96" s="49"/>
      <c r="AD96" s="49"/>
      <c r="AE96" s="49"/>
    </row>
    <row r="97" ht="15.75" customHeight="1">
      <c r="A97" s="62"/>
      <c r="B97" s="62"/>
      <c r="C97" s="62"/>
      <c r="D97" s="63"/>
      <c r="E97" s="63"/>
      <c r="F97" s="63"/>
      <c r="G97" s="63"/>
      <c r="H97" s="63"/>
      <c r="I97" s="63"/>
      <c r="J97" s="49"/>
      <c r="K97" s="49"/>
      <c r="L97" s="49"/>
      <c r="M97" s="49"/>
      <c r="N97" s="49"/>
      <c r="O97" s="49"/>
      <c r="P97" s="49"/>
      <c r="Q97" s="49"/>
      <c r="R97" s="49"/>
      <c r="S97" s="49"/>
      <c r="T97" s="49"/>
      <c r="U97" s="49"/>
      <c r="V97" s="49"/>
      <c r="W97" s="49"/>
      <c r="X97" s="49"/>
      <c r="Y97" s="49"/>
      <c r="Z97" s="49"/>
      <c r="AA97" s="49"/>
      <c r="AB97" s="49"/>
      <c r="AC97" s="49"/>
      <c r="AD97" s="49"/>
      <c r="AE97" s="49"/>
    </row>
    <row r="98" ht="15.75" customHeight="1">
      <c r="A98" s="62"/>
      <c r="B98" s="62"/>
      <c r="C98" s="62"/>
      <c r="D98" s="63"/>
      <c r="E98" s="63"/>
      <c r="F98" s="63"/>
      <c r="G98" s="63"/>
      <c r="H98" s="63"/>
      <c r="I98" s="63"/>
      <c r="J98" s="49"/>
      <c r="K98" s="49"/>
      <c r="L98" s="49"/>
      <c r="M98" s="49"/>
      <c r="N98" s="49"/>
      <c r="O98" s="49"/>
      <c r="P98" s="49"/>
      <c r="Q98" s="49"/>
      <c r="R98" s="49"/>
      <c r="S98" s="49"/>
      <c r="T98" s="49"/>
      <c r="U98" s="49"/>
      <c r="V98" s="49"/>
      <c r="W98" s="49"/>
      <c r="X98" s="49"/>
      <c r="Y98" s="49"/>
      <c r="Z98" s="49"/>
      <c r="AA98" s="49"/>
      <c r="AB98" s="49"/>
      <c r="AC98" s="49"/>
      <c r="AD98" s="49"/>
      <c r="AE98" s="49"/>
    </row>
    <row r="99" ht="15.75" customHeight="1">
      <c r="A99" s="62"/>
      <c r="B99" s="62"/>
      <c r="C99" s="62"/>
      <c r="D99" s="63"/>
      <c r="E99" s="63"/>
      <c r="F99" s="63"/>
      <c r="G99" s="63"/>
      <c r="H99" s="63"/>
      <c r="I99" s="63"/>
      <c r="J99" s="49"/>
      <c r="K99" s="49"/>
      <c r="L99" s="49"/>
      <c r="M99" s="49"/>
      <c r="N99" s="49"/>
      <c r="O99" s="49"/>
      <c r="P99" s="49"/>
      <c r="Q99" s="49"/>
      <c r="R99" s="49"/>
      <c r="S99" s="49"/>
      <c r="T99" s="49"/>
      <c r="U99" s="49"/>
      <c r="V99" s="49"/>
      <c r="W99" s="49"/>
      <c r="X99" s="49"/>
      <c r="Y99" s="49"/>
      <c r="Z99" s="49"/>
      <c r="AA99" s="49"/>
      <c r="AB99" s="49"/>
      <c r="AC99" s="49"/>
      <c r="AD99" s="49"/>
      <c r="AE99" s="49"/>
    </row>
    <row r="100" ht="15.75" customHeight="1">
      <c r="A100" s="62"/>
      <c r="B100" s="62"/>
      <c r="C100" s="62"/>
      <c r="D100" s="63"/>
      <c r="E100" s="63"/>
      <c r="F100" s="63"/>
      <c r="G100" s="63"/>
      <c r="H100" s="63"/>
      <c r="I100" s="63"/>
      <c r="J100" s="49"/>
      <c r="K100" s="49"/>
      <c r="L100" s="49"/>
      <c r="M100" s="49"/>
      <c r="N100" s="49"/>
      <c r="O100" s="49"/>
      <c r="P100" s="49"/>
      <c r="Q100" s="49"/>
      <c r="R100" s="49"/>
      <c r="S100" s="49"/>
      <c r="T100" s="49"/>
      <c r="U100" s="49"/>
      <c r="V100" s="49"/>
      <c r="W100" s="49"/>
      <c r="X100" s="49"/>
      <c r="Y100" s="49"/>
      <c r="Z100" s="49"/>
      <c r="AA100" s="49"/>
      <c r="AB100" s="49"/>
      <c r="AC100" s="49"/>
      <c r="AD100" s="49"/>
      <c r="AE100" s="49"/>
    </row>
    <row r="101" ht="15.75" customHeight="1">
      <c r="A101" s="62"/>
      <c r="B101" s="62"/>
      <c r="C101" s="62"/>
      <c r="D101" s="63"/>
      <c r="E101" s="63"/>
      <c r="F101" s="63"/>
      <c r="G101" s="63"/>
      <c r="H101" s="63"/>
      <c r="I101" s="63"/>
      <c r="J101" s="49"/>
      <c r="K101" s="49"/>
      <c r="L101" s="49"/>
      <c r="M101" s="49"/>
      <c r="N101" s="49"/>
      <c r="O101" s="49"/>
      <c r="P101" s="49"/>
      <c r="Q101" s="49"/>
      <c r="R101" s="49"/>
      <c r="S101" s="49"/>
      <c r="T101" s="49"/>
      <c r="U101" s="49"/>
      <c r="V101" s="49"/>
      <c r="W101" s="49"/>
      <c r="X101" s="49"/>
      <c r="Y101" s="49"/>
      <c r="Z101" s="49"/>
      <c r="AA101" s="49"/>
      <c r="AB101" s="49"/>
      <c r="AC101" s="49"/>
      <c r="AD101" s="49"/>
      <c r="AE101" s="49"/>
    </row>
    <row r="102" ht="15.75" customHeight="1">
      <c r="A102" s="62"/>
      <c r="B102" s="62"/>
      <c r="C102" s="62"/>
      <c r="D102" s="63"/>
      <c r="E102" s="63"/>
      <c r="F102" s="63"/>
      <c r="G102" s="63"/>
      <c r="H102" s="63"/>
      <c r="I102" s="63"/>
      <c r="J102" s="49"/>
      <c r="K102" s="49"/>
      <c r="L102" s="49"/>
      <c r="M102" s="49"/>
      <c r="N102" s="49"/>
      <c r="O102" s="49"/>
      <c r="P102" s="49"/>
      <c r="Q102" s="49"/>
      <c r="R102" s="49"/>
      <c r="S102" s="49"/>
      <c r="T102" s="49"/>
      <c r="U102" s="49"/>
      <c r="V102" s="49"/>
      <c r="W102" s="49"/>
      <c r="X102" s="49"/>
      <c r="Y102" s="49"/>
      <c r="Z102" s="49"/>
      <c r="AA102" s="49"/>
      <c r="AB102" s="49"/>
      <c r="AC102" s="49"/>
      <c r="AD102" s="49"/>
      <c r="AE102" s="49"/>
    </row>
    <row r="103" ht="15.75" customHeight="1">
      <c r="A103" s="62"/>
      <c r="B103" s="62"/>
      <c r="C103" s="62"/>
      <c r="D103" s="63"/>
      <c r="E103" s="63"/>
      <c r="F103" s="63"/>
      <c r="G103" s="63"/>
      <c r="H103" s="63"/>
      <c r="I103" s="63"/>
      <c r="J103" s="49"/>
      <c r="K103" s="49"/>
      <c r="L103" s="49"/>
      <c r="M103" s="49"/>
      <c r="N103" s="49"/>
      <c r="O103" s="49"/>
      <c r="P103" s="49"/>
      <c r="Q103" s="49"/>
      <c r="R103" s="49"/>
      <c r="S103" s="49"/>
      <c r="T103" s="49"/>
      <c r="U103" s="49"/>
      <c r="V103" s="49"/>
      <c r="W103" s="49"/>
      <c r="X103" s="49"/>
      <c r="Y103" s="49"/>
      <c r="Z103" s="49"/>
      <c r="AA103" s="49"/>
      <c r="AB103" s="49"/>
      <c r="AC103" s="49"/>
      <c r="AD103" s="49"/>
      <c r="AE103" s="49"/>
    </row>
    <row r="104" ht="15.75" customHeight="1">
      <c r="A104" s="62"/>
      <c r="B104" s="62"/>
      <c r="C104" s="62"/>
      <c r="D104" s="63"/>
      <c r="E104" s="63"/>
      <c r="F104" s="63"/>
      <c r="G104" s="63"/>
      <c r="H104" s="63"/>
      <c r="I104" s="63"/>
      <c r="J104" s="49"/>
      <c r="K104" s="49"/>
      <c r="L104" s="49"/>
      <c r="M104" s="49"/>
      <c r="N104" s="49"/>
      <c r="O104" s="49"/>
      <c r="P104" s="49"/>
      <c r="Q104" s="49"/>
      <c r="R104" s="49"/>
      <c r="S104" s="49"/>
      <c r="T104" s="49"/>
      <c r="U104" s="49"/>
      <c r="V104" s="49"/>
      <c r="W104" s="49"/>
      <c r="X104" s="49"/>
      <c r="Y104" s="49"/>
      <c r="Z104" s="49"/>
      <c r="AA104" s="49"/>
      <c r="AB104" s="49"/>
      <c r="AC104" s="49"/>
      <c r="AD104" s="49"/>
      <c r="AE104" s="49"/>
    </row>
    <row r="105" ht="15.75" customHeight="1">
      <c r="A105" s="62"/>
      <c r="B105" s="62"/>
      <c r="C105" s="62"/>
      <c r="D105" s="63"/>
      <c r="E105" s="63"/>
      <c r="F105" s="63"/>
      <c r="G105" s="63"/>
      <c r="H105" s="63"/>
      <c r="I105" s="63"/>
      <c r="J105" s="49"/>
      <c r="K105" s="49"/>
      <c r="L105" s="49"/>
      <c r="M105" s="49"/>
      <c r="N105" s="49"/>
      <c r="O105" s="49"/>
      <c r="P105" s="49"/>
      <c r="Q105" s="49"/>
      <c r="R105" s="49"/>
      <c r="S105" s="49"/>
      <c r="T105" s="49"/>
      <c r="U105" s="49"/>
      <c r="V105" s="49"/>
      <c r="W105" s="49"/>
      <c r="X105" s="49"/>
      <c r="Y105" s="49"/>
      <c r="Z105" s="49"/>
      <c r="AA105" s="49"/>
      <c r="AB105" s="49"/>
      <c r="AC105" s="49"/>
      <c r="AD105" s="49"/>
      <c r="AE105" s="49"/>
    </row>
    <row r="106" ht="15.75" customHeight="1">
      <c r="A106" s="62"/>
      <c r="B106" s="62"/>
      <c r="C106" s="62"/>
      <c r="D106" s="63"/>
      <c r="E106" s="63"/>
      <c r="F106" s="63"/>
      <c r="G106" s="63"/>
      <c r="H106" s="63"/>
      <c r="I106" s="63"/>
      <c r="J106" s="49"/>
      <c r="K106" s="49"/>
      <c r="L106" s="49"/>
      <c r="M106" s="49"/>
      <c r="N106" s="49"/>
      <c r="O106" s="49"/>
      <c r="P106" s="49"/>
      <c r="Q106" s="49"/>
      <c r="R106" s="49"/>
      <c r="S106" s="49"/>
      <c r="T106" s="49"/>
      <c r="U106" s="49"/>
      <c r="V106" s="49"/>
      <c r="W106" s="49"/>
      <c r="X106" s="49"/>
      <c r="Y106" s="49"/>
      <c r="Z106" s="49"/>
      <c r="AA106" s="49"/>
      <c r="AB106" s="49"/>
      <c r="AC106" s="49"/>
      <c r="AD106" s="49"/>
      <c r="AE106" s="49"/>
    </row>
    <row r="107" ht="15.75" customHeight="1">
      <c r="A107" s="62"/>
      <c r="B107" s="62"/>
      <c r="C107" s="62"/>
      <c r="D107" s="63"/>
      <c r="E107" s="63"/>
      <c r="F107" s="63"/>
      <c r="G107" s="63"/>
      <c r="H107" s="63"/>
      <c r="I107" s="63"/>
      <c r="J107" s="49"/>
      <c r="K107" s="49"/>
      <c r="L107" s="49"/>
      <c r="M107" s="49"/>
      <c r="N107" s="49"/>
      <c r="O107" s="49"/>
      <c r="P107" s="49"/>
      <c r="Q107" s="49"/>
      <c r="R107" s="49"/>
      <c r="S107" s="49"/>
      <c r="T107" s="49"/>
      <c r="U107" s="49"/>
      <c r="V107" s="49"/>
      <c r="W107" s="49"/>
      <c r="X107" s="49"/>
      <c r="Y107" s="49"/>
      <c r="Z107" s="49"/>
      <c r="AA107" s="49"/>
      <c r="AB107" s="49"/>
      <c r="AC107" s="49"/>
      <c r="AD107" s="49"/>
      <c r="AE107" s="49"/>
    </row>
    <row r="108" ht="15.75" customHeight="1">
      <c r="A108" s="62"/>
      <c r="B108" s="62"/>
      <c r="C108" s="62"/>
      <c r="D108" s="63"/>
      <c r="E108" s="63"/>
      <c r="F108" s="63"/>
      <c r="G108" s="63"/>
      <c r="H108" s="63"/>
      <c r="I108" s="63"/>
      <c r="J108" s="49"/>
      <c r="K108" s="49"/>
      <c r="L108" s="49"/>
      <c r="M108" s="49"/>
      <c r="N108" s="49"/>
      <c r="O108" s="49"/>
      <c r="P108" s="49"/>
      <c r="Q108" s="49"/>
      <c r="R108" s="49"/>
      <c r="S108" s="49"/>
      <c r="T108" s="49"/>
      <c r="U108" s="49"/>
      <c r="V108" s="49"/>
      <c r="W108" s="49"/>
      <c r="X108" s="49"/>
      <c r="Y108" s="49"/>
      <c r="Z108" s="49"/>
      <c r="AA108" s="49"/>
      <c r="AB108" s="49"/>
      <c r="AC108" s="49"/>
      <c r="AD108" s="49"/>
      <c r="AE108" s="49"/>
    </row>
    <row r="109" ht="15.75" customHeight="1">
      <c r="A109" s="62"/>
      <c r="B109" s="62"/>
      <c r="C109" s="62"/>
      <c r="D109" s="63"/>
      <c r="E109" s="63"/>
      <c r="F109" s="63"/>
      <c r="G109" s="63"/>
      <c r="H109" s="63"/>
      <c r="I109" s="63"/>
      <c r="J109" s="49"/>
      <c r="K109" s="49"/>
      <c r="L109" s="49"/>
      <c r="M109" s="49"/>
      <c r="N109" s="49"/>
      <c r="O109" s="49"/>
      <c r="P109" s="49"/>
      <c r="Q109" s="49"/>
      <c r="R109" s="49"/>
      <c r="S109" s="49"/>
      <c r="T109" s="49"/>
      <c r="U109" s="49"/>
      <c r="V109" s="49"/>
      <c r="W109" s="49"/>
      <c r="X109" s="49"/>
      <c r="Y109" s="49"/>
      <c r="Z109" s="49"/>
      <c r="AA109" s="49"/>
      <c r="AB109" s="49"/>
      <c r="AC109" s="49"/>
      <c r="AD109" s="49"/>
      <c r="AE109" s="49"/>
    </row>
    <row r="110" ht="15.75" customHeight="1">
      <c r="A110" s="62"/>
      <c r="B110" s="62"/>
      <c r="C110" s="62"/>
      <c r="D110" s="63"/>
      <c r="E110" s="63"/>
      <c r="F110" s="63"/>
      <c r="G110" s="63"/>
      <c r="H110" s="63"/>
      <c r="I110" s="63"/>
      <c r="J110" s="49"/>
      <c r="K110" s="49"/>
      <c r="L110" s="49"/>
      <c r="M110" s="49"/>
      <c r="N110" s="49"/>
      <c r="O110" s="49"/>
      <c r="P110" s="49"/>
      <c r="Q110" s="49"/>
      <c r="R110" s="49"/>
      <c r="S110" s="49"/>
      <c r="T110" s="49"/>
      <c r="U110" s="49"/>
      <c r="V110" s="49"/>
      <c r="W110" s="49"/>
      <c r="X110" s="49"/>
      <c r="Y110" s="49"/>
      <c r="Z110" s="49"/>
      <c r="AA110" s="49"/>
      <c r="AB110" s="49"/>
      <c r="AC110" s="49"/>
      <c r="AD110" s="49"/>
      <c r="AE110" s="49"/>
    </row>
    <row r="111" ht="15.75" customHeight="1">
      <c r="A111" s="62"/>
      <c r="B111" s="62"/>
      <c r="C111" s="62"/>
      <c r="D111" s="63"/>
      <c r="E111" s="63"/>
      <c r="F111" s="63"/>
      <c r="G111" s="63"/>
      <c r="H111" s="63"/>
      <c r="I111" s="63"/>
      <c r="J111" s="49"/>
      <c r="K111" s="49"/>
      <c r="L111" s="49"/>
      <c r="M111" s="49"/>
      <c r="N111" s="49"/>
      <c r="O111" s="49"/>
      <c r="P111" s="49"/>
      <c r="Q111" s="49"/>
      <c r="R111" s="49"/>
      <c r="S111" s="49"/>
      <c r="T111" s="49"/>
      <c r="U111" s="49"/>
      <c r="V111" s="49"/>
      <c r="W111" s="49"/>
      <c r="X111" s="49"/>
      <c r="Y111" s="49"/>
      <c r="Z111" s="49"/>
      <c r="AA111" s="49"/>
      <c r="AB111" s="49"/>
      <c r="AC111" s="49"/>
      <c r="AD111" s="49"/>
      <c r="AE111" s="49"/>
    </row>
    <row r="112" ht="15.75" customHeight="1">
      <c r="A112" s="62"/>
      <c r="B112" s="62"/>
      <c r="C112" s="62"/>
      <c r="D112" s="63"/>
      <c r="E112" s="63"/>
      <c r="F112" s="63"/>
      <c r="G112" s="63"/>
      <c r="H112" s="63"/>
      <c r="I112" s="63"/>
      <c r="J112" s="49"/>
      <c r="K112" s="49"/>
      <c r="L112" s="49"/>
      <c r="M112" s="49"/>
      <c r="N112" s="49"/>
      <c r="O112" s="49"/>
      <c r="P112" s="49"/>
      <c r="Q112" s="49"/>
      <c r="R112" s="49"/>
      <c r="S112" s="49"/>
      <c r="T112" s="49"/>
      <c r="U112" s="49"/>
      <c r="V112" s="49"/>
      <c r="W112" s="49"/>
      <c r="X112" s="49"/>
      <c r="Y112" s="49"/>
      <c r="Z112" s="49"/>
      <c r="AA112" s="49"/>
      <c r="AB112" s="49"/>
      <c r="AC112" s="49"/>
      <c r="AD112" s="49"/>
      <c r="AE112" s="49"/>
    </row>
    <row r="113" ht="15.75" customHeight="1">
      <c r="A113" s="62"/>
      <c r="B113" s="62"/>
      <c r="C113" s="62"/>
      <c r="D113" s="63"/>
      <c r="E113" s="63"/>
      <c r="F113" s="63"/>
      <c r="G113" s="63"/>
      <c r="H113" s="63"/>
      <c r="I113" s="63"/>
      <c r="J113" s="49"/>
      <c r="K113" s="49"/>
      <c r="L113" s="49"/>
      <c r="M113" s="49"/>
      <c r="N113" s="49"/>
      <c r="O113" s="49"/>
      <c r="P113" s="49"/>
      <c r="Q113" s="49"/>
      <c r="R113" s="49"/>
      <c r="S113" s="49"/>
      <c r="T113" s="49"/>
      <c r="U113" s="49"/>
      <c r="V113" s="49"/>
      <c r="W113" s="49"/>
      <c r="X113" s="49"/>
      <c r="Y113" s="49"/>
      <c r="Z113" s="49"/>
      <c r="AA113" s="49"/>
      <c r="AB113" s="49"/>
      <c r="AC113" s="49"/>
      <c r="AD113" s="49"/>
      <c r="AE113" s="49"/>
    </row>
    <row r="114" ht="15.75" customHeight="1">
      <c r="A114" s="62"/>
      <c r="B114" s="62"/>
      <c r="C114" s="62"/>
      <c r="D114" s="63"/>
      <c r="E114" s="63"/>
      <c r="F114" s="63"/>
      <c r="G114" s="63"/>
      <c r="H114" s="63"/>
      <c r="I114" s="63"/>
      <c r="J114" s="49"/>
      <c r="K114" s="49"/>
      <c r="L114" s="49"/>
      <c r="M114" s="49"/>
      <c r="N114" s="49"/>
      <c r="O114" s="49"/>
      <c r="P114" s="49"/>
      <c r="Q114" s="49"/>
      <c r="R114" s="49"/>
      <c r="S114" s="49"/>
      <c r="T114" s="49"/>
      <c r="U114" s="49"/>
      <c r="V114" s="49"/>
      <c r="W114" s="49"/>
      <c r="X114" s="49"/>
      <c r="Y114" s="49"/>
      <c r="Z114" s="49"/>
      <c r="AA114" s="49"/>
      <c r="AB114" s="49"/>
      <c r="AC114" s="49"/>
      <c r="AD114" s="49"/>
      <c r="AE114" s="49"/>
    </row>
    <row r="115" ht="15.75" customHeight="1">
      <c r="A115" s="62"/>
      <c r="B115" s="62"/>
      <c r="C115" s="62"/>
      <c r="D115" s="63"/>
      <c r="E115" s="63"/>
      <c r="F115" s="63"/>
      <c r="G115" s="63"/>
      <c r="H115" s="63"/>
      <c r="I115" s="63"/>
      <c r="J115" s="49"/>
      <c r="K115" s="49"/>
      <c r="L115" s="49"/>
      <c r="M115" s="49"/>
      <c r="N115" s="49"/>
      <c r="O115" s="49"/>
      <c r="P115" s="49"/>
      <c r="Q115" s="49"/>
      <c r="R115" s="49"/>
      <c r="S115" s="49"/>
      <c r="T115" s="49"/>
      <c r="U115" s="49"/>
      <c r="V115" s="49"/>
      <c r="W115" s="49"/>
      <c r="X115" s="49"/>
      <c r="Y115" s="49"/>
      <c r="Z115" s="49"/>
      <c r="AA115" s="49"/>
      <c r="AB115" s="49"/>
      <c r="AC115" s="49"/>
      <c r="AD115" s="49"/>
      <c r="AE115" s="49"/>
    </row>
    <row r="116" ht="15.75" customHeight="1">
      <c r="A116" s="62"/>
      <c r="B116" s="62"/>
      <c r="C116" s="62"/>
      <c r="D116" s="63"/>
      <c r="E116" s="63"/>
      <c r="F116" s="63"/>
      <c r="G116" s="63"/>
      <c r="H116" s="63"/>
      <c r="I116" s="63"/>
      <c r="J116" s="49"/>
      <c r="K116" s="49"/>
      <c r="L116" s="49"/>
      <c r="M116" s="49"/>
      <c r="N116" s="49"/>
      <c r="O116" s="49"/>
      <c r="P116" s="49"/>
      <c r="Q116" s="49"/>
      <c r="R116" s="49"/>
      <c r="S116" s="49"/>
      <c r="T116" s="49"/>
      <c r="U116" s="49"/>
      <c r="V116" s="49"/>
      <c r="W116" s="49"/>
      <c r="X116" s="49"/>
      <c r="Y116" s="49"/>
      <c r="Z116" s="49"/>
      <c r="AA116" s="49"/>
      <c r="AB116" s="49"/>
      <c r="AC116" s="49"/>
      <c r="AD116" s="49"/>
      <c r="AE116" s="49"/>
    </row>
    <row r="117" ht="15.75" customHeight="1">
      <c r="A117" s="62"/>
      <c r="B117" s="62"/>
      <c r="C117" s="62"/>
      <c r="D117" s="63"/>
      <c r="E117" s="63"/>
      <c r="F117" s="63"/>
      <c r="G117" s="63"/>
      <c r="H117" s="63"/>
      <c r="I117" s="63"/>
      <c r="J117" s="49"/>
      <c r="K117" s="49"/>
      <c r="L117" s="49"/>
      <c r="M117" s="49"/>
      <c r="N117" s="49"/>
      <c r="O117" s="49"/>
      <c r="P117" s="49"/>
      <c r="Q117" s="49"/>
      <c r="R117" s="49"/>
      <c r="S117" s="49"/>
      <c r="T117" s="49"/>
      <c r="U117" s="49"/>
      <c r="V117" s="49"/>
      <c r="W117" s="49"/>
      <c r="X117" s="49"/>
      <c r="Y117" s="49"/>
      <c r="Z117" s="49"/>
      <c r="AA117" s="49"/>
      <c r="AB117" s="49"/>
      <c r="AC117" s="49"/>
      <c r="AD117" s="49"/>
      <c r="AE117" s="49"/>
    </row>
    <row r="118" ht="15.75" customHeight="1">
      <c r="A118" s="62"/>
      <c r="B118" s="62"/>
      <c r="C118" s="62"/>
      <c r="D118" s="63"/>
      <c r="E118" s="63"/>
      <c r="F118" s="63"/>
      <c r="G118" s="63"/>
      <c r="H118" s="63"/>
      <c r="I118" s="63"/>
      <c r="J118" s="49"/>
      <c r="K118" s="49"/>
      <c r="L118" s="49"/>
      <c r="M118" s="49"/>
      <c r="N118" s="49"/>
      <c r="O118" s="49"/>
      <c r="P118" s="49"/>
      <c r="Q118" s="49"/>
      <c r="R118" s="49"/>
      <c r="S118" s="49"/>
      <c r="T118" s="49"/>
      <c r="U118" s="49"/>
      <c r="V118" s="49"/>
      <c r="W118" s="49"/>
      <c r="X118" s="49"/>
      <c r="Y118" s="49"/>
      <c r="Z118" s="49"/>
      <c r="AA118" s="49"/>
      <c r="AB118" s="49"/>
      <c r="AC118" s="49"/>
      <c r="AD118" s="49"/>
      <c r="AE118" s="49"/>
    </row>
    <row r="119" ht="15.75" customHeight="1">
      <c r="A119" s="62"/>
      <c r="B119" s="62"/>
      <c r="C119" s="62"/>
      <c r="D119" s="63"/>
      <c r="E119" s="63"/>
      <c r="F119" s="63"/>
      <c r="G119" s="63"/>
      <c r="H119" s="63"/>
      <c r="I119" s="63"/>
      <c r="J119" s="49"/>
      <c r="K119" s="49"/>
      <c r="L119" s="49"/>
      <c r="M119" s="49"/>
      <c r="N119" s="49"/>
      <c r="O119" s="49"/>
      <c r="P119" s="49"/>
      <c r="Q119" s="49"/>
      <c r="R119" s="49"/>
      <c r="S119" s="49"/>
      <c r="T119" s="49"/>
      <c r="U119" s="49"/>
      <c r="V119" s="49"/>
      <c r="W119" s="49"/>
      <c r="X119" s="49"/>
      <c r="Y119" s="49"/>
      <c r="Z119" s="49"/>
      <c r="AA119" s="49"/>
      <c r="AB119" s="49"/>
      <c r="AC119" s="49"/>
      <c r="AD119" s="49"/>
      <c r="AE119" s="49"/>
    </row>
    <row r="120" ht="15.75" customHeight="1">
      <c r="A120" s="62"/>
      <c r="B120" s="62"/>
      <c r="C120" s="62"/>
      <c r="D120" s="63"/>
      <c r="E120" s="63"/>
      <c r="F120" s="63"/>
      <c r="G120" s="63"/>
      <c r="H120" s="63"/>
      <c r="I120" s="63"/>
      <c r="J120" s="49"/>
      <c r="K120" s="49"/>
      <c r="L120" s="49"/>
      <c r="M120" s="49"/>
      <c r="N120" s="49"/>
      <c r="O120" s="49"/>
      <c r="P120" s="49"/>
      <c r="Q120" s="49"/>
      <c r="R120" s="49"/>
      <c r="S120" s="49"/>
      <c r="T120" s="49"/>
      <c r="U120" s="49"/>
      <c r="V120" s="49"/>
      <c r="W120" s="49"/>
      <c r="X120" s="49"/>
      <c r="Y120" s="49"/>
      <c r="Z120" s="49"/>
      <c r="AA120" s="49"/>
      <c r="AB120" s="49"/>
      <c r="AC120" s="49"/>
      <c r="AD120" s="49"/>
      <c r="AE120" s="49"/>
    </row>
    <row r="121" ht="15.75" customHeight="1">
      <c r="A121" s="62"/>
      <c r="B121" s="62"/>
      <c r="C121" s="62"/>
      <c r="D121" s="63"/>
      <c r="E121" s="63"/>
      <c r="F121" s="63"/>
      <c r="G121" s="63"/>
      <c r="H121" s="63"/>
      <c r="I121" s="63"/>
      <c r="J121" s="49"/>
      <c r="K121" s="49"/>
      <c r="L121" s="49"/>
      <c r="M121" s="49"/>
      <c r="N121" s="49"/>
      <c r="O121" s="49"/>
      <c r="P121" s="49"/>
      <c r="Q121" s="49"/>
      <c r="R121" s="49"/>
      <c r="S121" s="49"/>
      <c r="T121" s="49"/>
      <c r="U121" s="49"/>
      <c r="V121" s="49"/>
      <c r="W121" s="49"/>
      <c r="X121" s="49"/>
      <c r="Y121" s="49"/>
      <c r="Z121" s="49"/>
      <c r="AA121" s="49"/>
      <c r="AB121" s="49"/>
      <c r="AC121" s="49"/>
      <c r="AD121" s="49"/>
      <c r="AE121" s="49"/>
    </row>
    <row r="122" ht="15.75" customHeight="1">
      <c r="A122" s="62"/>
      <c r="B122" s="62"/>
      <c r="C122" s="62"/>
      <c r="D122" s="63"/>
      <c r="E122" s="63"/>
      <c r="F122" s="63"/>
      <c r="G122" s="63"/>
      <c r="H122" s="63"/>
      <c r="I122" s="63"/>
      <c r="J122" s="49"/>
      <c r="K122" s="49"/>
      <c r="L122" s="49"/>
      <c r="M122" s="49"/>
      <c r="N122" s="49"/>
      <c r="O122" s="49"/>
      <c r="P122" s="49"/>
      <c r="Q122" s="49"/>
      <c r="R122" s="49"/>
      <c r="S122" s="49"/>
      <c r="T122" s="49"/>
      <c r="U122" s="49"/>
      <c r="V122" s="49"/>
      <c r="W122" s="49"/>
      <c r="X122" s="49"/>
      <c r="Y122" s="49"/>
      <c r="Z122" s="49"/>
      <c r="AA122" s="49"/>
      <c r="AB122" s="49"/>
      <c r="AC122" s="49"/>
      <c r="AD122" s="49"/>
      <c r="AE122" s="49"/>
    </row>
    <row r="123" ht="15.75" customHeight="1">
      <c r="A123" s="62"/>
      <c r="B123" s="62"/>
      <c r="C123" s="62"/>
      <c r="D123" s="63"/>
      <c r="E123" s="63"/>
      <c r="F123" s="63"/>
      <c r="G123" s="63"/>
      <c r="H123" s="63"/>
      <c r="I123" s="63"/>
      <c r="J123" s="49"/>
      <c r="K123" s="49"/>
      <c r="L123" s="49"/>
      <c r="M123" s="49"/>
      <c r="N123" s="49"/>
      <c r="O123" s="49"/>
      <c r="P123" s="49"/>
      <c r="Q123" s="49"/>
      <c r="R123" s="49"/>
      <c r="S123" s="49"/>
      <c r="T123" s="49"/>
      <c r="U123" s="49"/>
      <c r="V123" s="49"/>
      <c r="W123" s="49"/>
      <c r="X123" s="49"/>
      <c r="Y123" s="49"/>
      <c r="Z123" s="49"/>
      <c r="AA123" s="49"/>
      <c r="AB123" s="49"/>
      <c r="AC123" s="49"/>
      <c r="AD123" s="49"/>
      <c r="AE123" s="49"/>
    </row>
    <row r="124" ht="15.75" customHeight="1">
      <c r="A124" s="62"/>
      <c r="B124" s="62"/>
      <c r="C124" s="62"/>
      <c r="D124" s="63"/>
      <c r="E124" s="63"/>
      <c r="F124" s="63"/>
      <c r="G124" s="63"/>
      <c r="H124" s="63"/>
      <c r="I124" s="63"/>
      <c r="J124" s="49"/>
      <c r="K124" s="49"/>
      <c r="L124" s="49"/>
      <c r="M124" s="49"/>
      <c r="N124" s="49"/>
      <c r="O124" s="49"/>
      <c r="P124" s="49"/>
      <c r="Q124" s="49"/>
      <c r="R124" s="49"/>
      <c r="S124" s="49"/>
      <c r="T124" s="49"/>
      <c r="U124" s="49"/>
      <c r="V124" s="49"/>
      <c r="W124" s="49"/>
      <c r="X124" s="49"/>
      <c r="Y124" s="49"/>
      <c r="Z124" s="49"/>
      <c r="AA124" s="49"/>
      <c r="AB124" s="49"/>
      <c r="AC124" s="49"/>
      <c r="AD124" s="49"/>
      <c r="AE124" s="49"/>
    </row>
    <row r="125" ht="15.75" customHeight="1">
      <c r="A125" s="62"/>
      <c r="B125" s="62"/>
      <c r="C125" s="62"/>
      <c r="D125" s="63"/>
      <c r="E125" s="63"/>
      <c r="F125" s="63"/>
      <c r="G125" s="63"/>
      <c r="H125" s="63"/>
      <c r="I125" s="63"/>
      <c r="J125" s="49"/>
      <c r="K125" s="49"/>
      <c r="L125" s="49"/>
      <c r="M125" s="49"/>
      <c r="N125" s="49"/>
      <c r="O125" s="49"/>
      <c r="P125" s="49"/>
      <c r="Q125" s="49"/>
      <c r="R125" s="49"/>
      <c r="S125" s="49"/>
      <c r="T125" s="49"/>
      <c r="U125" s="49"/>
      <c r="V125" s="49"/>
      <c r="W125" s="49"/>
      <c r="X125" s="49"/>
      <c r="Y125" s="49"/>
      <c r="Z125" s="49"/>
      <c r="AA125" s="49"/>
      <c r="AB125" s="49"/>
      <c r="AC125" s="49"/>
      <c r="AD125" s="49"/>
      <c r="AE125" s="49"/>
    </row>
    <row r="126" ht="15.75" customHeight="1">
      <c r="A126" s="62"/>
      <c r="B126" s="62"/>
      <c r="C126" s="62"/>
      <c r="D126" s="63"/>
      <c r="E126" s="63"/>
      <c r="F126" s="63"/>
      <c r="G126" s="63"/>
      <c r="H126" s="63"/>
      <c r="I126" s="63"/>
      <c r="J126" s="49"/>
      <c r="K126" s="49"/>
      <c r="L126" s="49"/>
      <c r="M126" s="49"/>
      <c r="N126" s="49"/>
      <c r="O126" s="49"/>
      <c r="P126" s="49"/>
      <c r="Q126" s="49"/>
      <c r="R126" s="49"/>
      <c r="S126" s="49"/>
      <c r="T126" s="49"/>
      <c r="U126" s="49"/>
      <c r="V126" s="49"/>
      <c r="W126" s="49"/>
      <c r="X126" s="49"/>
      <c r="Y126" s="49"/>
      <c r="Z126" s="49"/>
      <c r="AA126" s="49"/>
      <c r="AB126" s="49"/>
      <c r="AC126" s="49"/>
      <c r="AD126" s="49"/>
      <c r="AE126" s="49"/>
    </row>
    <row r="127" ht="15.75" customHeight="1">
      <c r="A127" s="62"/>
      <c r="B127" s="62"/>
      <c r="C127" s="62"/>
      <c r="D127" s="63"/>
      <c r="E127" s="63"/>
      <c r="F127" s="63"/>
      <c r="G127" s="63"/>
      <c r="H127" s="63"/>
      <c r="I127" s="63"/>
      <c r="J127" s="49"/>
      <c r="K127" s="49"/>
      <c r="L127" s="49"/>
      <c r="M127" s="49"/>
      <c r="N127" s="49"/>
      <c r="O127" s="49"/>
      <c r="P127" s="49"/>
      <c r="Q127" s="49"/>
      <c r="R127" s="49"/>
      <c r="S127" s="49"/>
      <c r="T127" s="49"/>
      <c r="U127" s="49"/>
      <c r="V127" s="49"/>
      <c r="W127" s="49"/>
      <c r="X127" s="49"/>
      <c r="Y127" s="49"/>
      <c r="Z127" s="49"/>
      <c r="AA127" s="49"/>
      <c r="AB127" s="49"/>
      <c r="AC127" s="49"/>
      <c r="AD127" s="49"/>
      <c r="AE127" s="49"/>
    </row>
    <row r="128" ht="15.75" customHeight="1">
      <c r="A128" s="62"/>
      <c r="B128" s="62"/>
      <c r="C128" s="62"/>
      <c r="D128" s="63"/>
      <c r="E128" s="63"/>
      <c r="F128" s="63"/>
      <c r="G128" s="63"/>
      <c r="H128" s="63"/>
      <c r="I128" s="63"/>
      <c r="J128" s="49"/>
      <c r="K128" s="49"/>
      <c r="L128" s="49"/>
      <c r="M128" s="49"/>
      <c r="N128" s="49"/>
      <c r="O128" s="49"/>
      <c r="P128" s="49"/>
      <c r="Q128" s="49"/>
      <c r="R128" s="49"/>
      <c r="S128" s="49"/>
      <c r="T128" s="49"/>
      <c r="U128" s="49"/>
      <c r="V128" s="49"/>
      <c r="W128" s="49"/>
      <c r="X128" s="49"/>
      <c r="Y128" s="49"/>
      <c r="Z128" s="49"/>
      <c r="AA128" s="49"/>
      <c r="AB128" s="49"/>
      <c r="AC128" s="49"/>
      <c r="AD128" s="49"/>
      <c r="AE128" s="49"/>
    </row>
    <row r="129" ht="15.75" customHeight="1">
      <c r="A129" s="62"/>
      <c r="B129" s="62"/>
      <c r="C129" s="62"/>
      <c r="D129" s="63"/>
      <c r="E129" s="63"/>
      <c r="F129" s="63"/>
      <c r="G129" s="63"/>
      <c r="H129" s="63"/>
      <c r="I129" s="63"/>
      <c r="J129" s="49"/>
      <c r="K129" s="49"/>
      <c r="L129" s="49"/>
      <c r="M129" s="49"/>
      <c r="N129" s="49"/>
      <c r="O129" s="49"/>
      <c r="P129" s="49"/>
      <c r="Q129" s="49"/>
      <c r="R129" s="49"/>
      <c r="S129" s="49"/>
      <c r="T129" s="49"/>
      <c r="U129" s="49"/>
      <c r="V129" s="49"/>
      <c r="W129" s="49"/>
      <c r="X129" s="49"/>
      <c r="Y129" s="49"/>
      <c r="Z129" s="49"/>
      <c r="AA129" s="49"/>
      <c r="AB129" s="49"/>
      <c r="AC129" s="49"/>
      <c r="AD129" s="49"/>
      <c r="AE129" s="49"/>
    </row>
    <row r="130" ht="15.75" customHeight="1">
      <c r="A130" s="62"/>
      <c r="B130" s="62"/>
      <c r="C130" s="62"/>
      <c r="D130" s="63"/>
      <c r="E130" s="63"/>
      <c r="F130" s="63"/>
      <c r="G130" s="63"/>
      <c r="H130" s="63"/>
      <c r="I130" s="63"/>
      <c r="J130" s="49"/>
      <c r="K130" s="49"/>
      <c r="L130" s="49"/>
      <c r="M130" s="49"/>
      <c r="N130" s="49"/>
      <c r="O130" s="49"/>
      <c r="P130" s="49"/>
      <c r="Q130" s="49"/>
      <c r="R130" s="49"/>
      <c r="S130" s="49"/>
      <c r="T130" s="49"/>
      <c r="U130" s="49"/>
      <c r="V130" s="49"/>
      <c r="W130" s="49"/>
      <c r="X130" s="49"/>
      <c r="Y130" s="49"/>
      <c r="Z130" s="49"/>
      <c r="AA130" s="49"/>
      <c r="AB130" s="49"/>
      <c r="AC130" s="49"/>
      <c r="AD130" s="49"/>
      <c r="AE130" s="49"/>
    </row>
    <row r="131" ht="15.75" customHeight="1">
      <c r="A131" s="62"/>
      <c r="B131" s="62"/>
      <c r="C131" s="62"/>
      <c r="D131" s="63"/>
      <c r="E131" s="63"/>
      <c r="F131" s="63"/>
      <c r="G131" s="63"/>
      <c r="H131" s="63"/>
      <c r="I131" s="63"/>
      <c r="J131" s="49"/>
      <c r="K131" s="49"/>
      <c r="L131" s="49"/>
      <c r="M131" s="49"/>
      <c r="N131" s="49"/>
      <c r="O131" s="49"/>
      <c r="P131" s="49"/>
      <c r="Q131" s="49"/>
      <c r="R131" s="49"/>
      <c r="S131" s="49"/>
      <c r="T131" s="49"/>
      <c r="U131" s="49"/>
      <c r="V131" s="49"/>
      <c r="W131" s="49"/>
      <c r="X131" s="49"/>
      <c r="Y131" s="49"/>
      <c r="Z131" s="49"/>
      <c r="AA131" s="49"/>
      <c r="AB131" s="49"/>
      <c r="AC131" s="49"/>
      <c r="AD131" s="49"/>
      <c r="AE131" s="49"/>
    </row>
    <row r="132" ht="15.75" customHeight="1">
      <c r="A132" s="62"/>
      <c r="B132" s="62"/>
      <c r="C132" s="62"/>
      <c r="D132" s="63"/>
      <c r="E132" s="63"/>
      <c r="F132" s="63"/>
      <c r="G132" s="63"/>
      <c r="H132" s="63"/>
      <c r="I132" s="63"/>
      <c r="J132" s="49"/>
      <c r="K132" s="49"/>
      <c r="L132" s="49"/>
      <c r="M132" s="49"/>
      <c r="N132" s="49"/>
      <c r="O132" s="49"/>
      <c r="P132" s="49"/>
      <c r="Q132" s="49"/>
      <c r="R132" s="49"/>
      <c r="S132" s="49"/>
      <c r="T132" s="49"/>
      <c r="U132" s="49"/>
      <c r="V132" s="49"/>
      <c r="W132" s="49"/>
      <c r="X132" s="49"/>
      <c r="Y132" s="49"/>
      <c r="Z132" s="49"/>
      <c r="AA132" s="49"/>
      <c r="AB132" s="49"/>
      <c r="AC132" s="49"/>
      <c r="AD132" s="49"/>
      <c r="AE132" s="49"/>
    </row>
    <row r="133" ht="15.75" customHeight="1">
      <c r="A133" s="62"/>
      <c r="B133" s="62"/>
      <c r="C133" s="62"/>
      <c r="D133" s="63"/>
      <c r="E133" s="63"/>
      <c r="F133" s="63"/>
      <c r="G133" s="63"/>
      <c r="H133" s="63"/>
      <c r="I133" s="63"/>
      <c r="J133" s="49"/>
      <c r="K133" s="49"/>
      <c r="L133" s="49"/>
      <c r="M133" s="49"/>
      <c r="N133" s="49"/>
      <c r="O133" s="49"/>
      <c r="P133" s="49"/>
      <c r="Q133" s="49"/>
      <c r="R133" s="49"/>
      <c r="S133" s="49"/>
      <c r="T133" s="49"/>
      <c r="U133" s="49"/>
      <c r="V133" s="49"/>
      <c r="W133" s="49"/>
      <c r="X133" s="49"/>
      <c r="Y133" s="49"/>
      <c r="Z133" s="49"/>
      <c r="AA133" s="49"/>
      <c r="AB133" s="49"/>
      <c r="AC133" s="49"/>
      <c r="AD133" s="49"/>
      <c r="AE133" s="49"/>
    </row>
    <row r="134" ht="15.75" customHeight="1">
      <c r="A134" s="62"/>
      <c r="B134" s="62"/>
      <c r="C134" s="62"/>
      <c r="D134" s="63"/>
      <c r="E134" s="63"/>
      <c r="F134" s="63"/>
      <c r="G134" s="63"/>
      <c r="H134" s="63"/>
      <c r="I134" s="63"/>
      <c r="J134" s="49"/>
      <c r="K134" s="49"/>
      <c r="L134" s="49"/>
      <c r="M134" s="49"/>
      <c r="N134" s="49"/>
      <c r="O134" s="49"/>
      <c r="P134" s="49"/>
      <c r="Q134" s="49"/>
      <c r="R134" s="49"/>
      <c r="S134" s="49"/>
      <c r="T134" s="49"/>
      <c r="U134" s="49"/>
      <c r="V134" s="49"/>
      <c r="W134" s="49"/>
      <c r="X134" s="49"/>
      <c r="Y134" s="49"/>
      <c r="Z134" s="49"/>
      <c r="AA134" s="49"/>
      <c r="AB134" s="49"/>
      <c r="AC134" s="49"/>
      <c r="AD134" s="49"/>
      <c r="AE134" s="49"/>
    </row>
    <row r="135" ht="15.75" customHeight="1">
      <c r="A135" s="62"/>
      <c r="B135" s="62"/>
      <c r="C135" s="62"/>
      <c r="D135" s="63"/>
      <c r="E135" s="63"/>
      <c r="F135" s="63"/>
      <c r="G135" s="63"/>
      <c r="H135" s="63"/>
      <c r="I135" s="63"/>
      <c r="J135" s="49"/>
      <c r="K135" s="49"/>
      <c r="L135" s="49"/>
      <c r="M135" s="49"/>
      <c r="N135" s="49"/>
      <c r="O135" s="49"/>
      <c r="P135" s="49"/>
      <c r="Q135" s="49"/>
      <c r="R135" s="49"/>
      <c r="S135" s="49"/>
      <c r="T135" s="49"/>
      <c r="U135" s="49"/>
      <c r="V135" s="49"/>
      <c r="W135" s="49"/>
      <c r="X135" s="49"/>
      <c r="Y135" s="49"/>
      <c r="Z135" s="49"/>
      <c r="AA135" s="49"/>
      <c r="AB135" s="49"/>
      <c r="AC135" s="49"/>
      <c r="AD135" s="49"/>
      <c r="AE135" s="49"/>
    </row>
    <row r="136" ht="15.75" customHeight="1">
      <c r="A136" s="62"/>
      <c r="B136" s="62"/>
      <c r="C136" s="62"/>
      <c r="D136" s="63"/>
      <c r="E136" s="63"/>
      <c r="F136" s="63"/>
      <c r="G136" s="63"/>
      <c r="H136" s="63"/>
      <c r="I136" s="63"/>
      <c r="J136" s="49"/>
      <c r="K136" s="49"/>
      <c r="L136" s="49"/>
      <c r="M136" s="49"/>
      <c r="N136" s="49"/>
      <c r="O136" s="49"/>
      <c r="P136" s="49"/>
      <c r="Q136" s="49"/>
      <c r="R136" s="49"/>
      <c r="S136" s="49"/>
      <c r="T136" s="49"/>
      <c r="U136" s="49"/>
      <c r="V136" s="49"/>
      <c r="W136" s="49"/>
      <c r="X136" s="49"/>
      <c r="Y136" s="49"/>
      <c r="Z136" s="49"/>
      <c r="AA136" s="49"/>
      <c r="AB136" s="49"/>
      <c r="AC136" s="49"/>
      <c r="AD136" s="49"/>
      <c r="AE136" s="49"/>
    </row>
    <row r="137" ht="15.75" customHeight="1">
      <c r="A137" s="62"/>
      <c r="B137" s="62"/>
      <c r="C137" s="62"/>
      <c r="D137" s="63"/>
      <c r="E137" s="63"/>
      <c r="F137" s="63"/>
      <c r="G137" s="63"/>
      <c r="H137" s="63"/>
      <c r="I137" s="63"/>
      <c r="J137" s="49"/>
      <c r="K137" s="49"/>
      <c r="L137" s="49"/>
      <c r="M137" s="49"/>
      <c r="N137" s="49"/>
      <c r="O137" s="49"/>
      <c r="P137" s="49"/>
      <c r="Q137" s="49"/>
      <c r="R137" s="49"/>
      <c r="S137" s="49"/>
      <c r="T137" s="49"/>
      <c r="U137" s="49"/>
      <c r="V137" s="49"/>
      <c r="W137" s="49"/>
      <c r="X137" s="49"/>
      <c r="Y137" s="49"/>
      <c r="Z137" s="49"/>
      <c r="AA137" s="49"/>
      <c r="AB137" s="49"/>
      <c r="AC137" s="49"/>
      <c r="AD137" s="49"/>
      <c r="AE137" s="49"/>
    </row>
    <row r="138" ht="15.75" customHeight="1">
      <c r="A138" s="62"/>
      <c r="B138" s="62"/>
      <c r="C138" s="62"/>
      <c r="D138" s="63"/>
      <c r="E138" s="63"/>
      <c r="F138" s="63"/>
      <c r="G138" s="63"/>
      <c r="H138" s="63"/>
      <c r="I138" s="63"/>
      <c r="J138" s="49"/>
      <c r="K138" s="49"/>
      <c r="L138" s="49"/>
      <c r="M138" s="49"/>
      <c r="N138" s="49"/>
      <c r="O138" s="49"/>
      <c r="P138" s="49"/>
      <c r="Q138" s="49"/>
      <c r="R138" s="49"/>
      <c r="S138" s="49"/>
      <c r="T138" s="49"/>
      <c r="U138" s="49"/>
      <c r="V138" s="49"/>
      <c r="W138" s="49"/>
      <c r="X138" s="49"/>
      <c r="Y138" s="49"/>
      <c r="Z138" s="49"/>
      <c r="AA138" s="49"/>
      <c r="AB138" s="49"/>
      <c r="AC138" s="49"/>
      <c r="AD138" s="49"/>
      <c r="AE138" s="49"/>
    </row>
    <row r="139" ht="15.75" customHeight="1">
      <c r="A139" s="62"/>
      <c r="B139" s="62"/>
      <c r="C139" s="62"/>
      <c r="D139" s="63"/>
      <c r="E139" s="63"/>
      <c r="F139" s="63"/>
      <c r="G139" s="63"/>
      <c r="H139" s="63"/>
      <c r="I139" s="63"/>
      <c r="J139" s="49"/>
      <c r="K139" s="49"/>
      <c r="L139" s="49"/>
      <c r="M139" s="49"/>
      <c r="N139" s="49"/>
      <c r="O139" s="49"/>
      <c r="P139" s="49"/>
      <c r="Q139" s="49"/>
      <c r="R139" s="49"/>
      <c r="S139" s="49"/>
      <c r="T139" s="49"/>
      <c r="U139" s="49"/>
      <c r="V139" s="49"/>
      <c r="W139" s="49"/>
      <c r="X139" s="49"/>
      <c r="Y139" s="49"/>
      <c r="Z139" s="49"/>
      <c r="AA139" s="49"/>
      <c r="AB139" s="49"/>
      <c r="AC139" s="49"/>
      <c r="AD139" s="49"/>
      <c r="AE139" s="49"/>
    </row>
    <row r="140" ht="15.75" customHeight="1">
      <c r="A140" s="62"/>
      <c r="B140" s="62"/>
      <c r="C140" s="62"/>
      <c r="D140" s="63"/>
      <c r="E140" s="63"/>
      <c r="F140" s="63"/>
      <c r="G140" s="63"/>
      <c r="H140" s="63"/>
      <c r="I140" s="63"/>
      <c r="J140" s="49"/>
      <c r="K140" s="49"/>
      <c r="L140" s="49"/>
      <c r="M140" s="49"/>
      <c r="N140" s="49"/>
      <c r="O140" s="49"/>
      <c r="P140" s="49"/>
      <c r="Q140" s="49"/>
      <c r="R140" s="49"/>
      <c r="S140" s="49"/>
      <c r="T140" s="49"/>
      <c r="U140" s="49"/>
      <c r="V140" s="49"/>
      <c r="W140" s="49"/>
      <c r="X140" s="49"/>
      <c r="Y140" s="49"/>
      <c r="Z140" s="49"/>
      <c r="AA140" s="49"/>
      <c r="AB140" s="49"/>
      <c r="AC140" s="49"/>
      <c r="AD140" s="49"/>
      <c r="AE140" s="49"/>
    </row>
    <row r="141" ht="15.75" customHeight="1">
      <c r="A141" s="62"/>
      <c r="B141" s="62"/>
      <c r="C141" s="62"/>
      <c r="D141" s="63"/>
      <c r="E141" s="63"/>
      <c r="F141" s="63"/>
      <c r="G141" s="63"/>
      <c r="H141" s="63"/>
      <c r="I141" s="63"/>
      <c r="J141" s="49"/>
      <c r="K141" s="49"/>
      <c r="L141" s="49"/>
      <c r="M141" s="49"/>
      <c r="N141" s="49"/>
      <c r="O141" s="49"/>
      <c r="P141" s="49"/>
      <c r="Q141" s="49"/>
      <c r="R141" s="49"/>
      <c r="S141" s="49"/>
      <c r="T141" s="49"/>
      <c r="U141" s="49"/>
      <c r="V141" s="49"/>
      <c r="W141" s="49"/>
      <c r="X141" s="49"/>
      <c r="Y141" s="49"/>
      <c r="Z141" s="49"/>
      <c r="AA141" s="49"/>
      <c r="AB141" s="49"/>
      <c r="AC141" s="49"/>
      <c r="AD141" s="49"/>
      <c r="AE141" s="49"/>
    </row>
    <row r="142" ht="15.75" customHeight="1">
      <c r="A142" s="62"/>
      <c r="B142" s="62"/>
      <c r="C142" s="62"/>
      <c r="D142" s="63"/>
      <c r="E142" s="63"/>
      <c r="F142" s="63"/>
      <c r="G142" s="63"/>
      <c r="H142" s="63"/>
      <c r="I142" s="63"/>
      <c r="J142" s="49"/>
      <c r="K142" s="49"/>
      <c r="L142" s="49"/>
      <c r="M142" s="49"/>
      <c r="N142" s="49"/>
      <c r="O142" s="49"/>
      <c r="P142" s="49"/>
      <c r="Q142" s="49"/>
      <c r="R142" s="49"/>
      <c r="S142" s="49"/>
      <c r="T142" s="49"/>
      <c r="U142" s="49"/>
      <c r="V142" s="49"/>
      <c r="W142" s="49"/>
      <c r="X142" s="49"/>
      <c r="Y142" s="49"/>
      <c r="Z142" s="49"/>
      <c r="AA142" s="49"/>
      <c r="AB142" s="49"/>
      <c r="AC142" s="49"/>
      <c r="AD142" s="49"/>
      <c r="AE142" s="49"/>
    </row>
    <row r="143" ht="15.75" customHeight="1">
      <c r="A143" s="62"/>
      <c r="B143" s="62"/>
      <c r="C143" s="62"/>
      <c r="D143" s="63"/>
      <c r="E143" s="63"/>
      <c r="F143" s="63"/>
      <c r="G143" s="63"/>
      <c r="H143" s="63"/>
      <c r="I143" s="63"/>
      <c r="J143" s="49"/>
      <c r="K143" s="49"/>
      <c r="L143" s="49"/>
      <c r="M143" s="49"/>
      <c r="N143" s="49"/>
      <c r="O143" s="49"/>
      <c r="P143" s="49"/>
      <c r="Q143" s="49"/>
      <c r="R143" s="49"/>
      <c r="S143" s="49"/>
      <c r="T143" s="49"/>
      <c r="U143" s="49"/>
      <c r="V143" s="49"/>
      <c r="W143" s="49"/>
      <c r="X143" s="49"/>
      <c r="Y143" s="49"/>
      <c r="Z143" s="49"/>
      <c r="AA143" s="49"/>
      <c r="AB143" s="49"/>
      <c r="AC143" s="49"/>
      <c r="AD143" s="49"/>
      <c r="AE143" s="49"/>
    </row>
    <row r="144" ht="15.75" customHeight="1">
      <c r="A144" s="62"/>
      <c r="B144" s="62"/>
      <c r="C144" s="62"/>
      <c r="D144" s="63"/>
      <c r="E144" s="63"/>
      <c r="F144" s="63"/>
      <c r="G144" s="63"/>
      <c r="H144" s="63"/>
      <c r="I144" s="63"/>
      <c r="J144" s="49"/>
      <c r="K144" s="49"/>
      <c r="L144" s="49"/>
      <c r="M144" s="49"/>
      <c r="N144" s="49"/>
      <c r="O144" s="49"/>
      <c r="P144" s="49"/>
      <c r="Q144" s="49"/>
      <c r="R144" s="49"/>
      <c r="S144" s="49"/>
      <c r="T144" s="49"/>
      <c r="U144" s="49"/>
      <c r="V144" s="49"/>
      <c r="W144" s="49"/>
      <c r="X144" s="49"/>
      <c r="Y144" s="49"/>
      <c r="Z144" s="49"/>
      <c r="AA144" s="49"/>
      <c r="AB144" s="49"/>
      <c r="AC144" s="49"/>
      <c r="AD144" s="49"/>
      <c r="AE144" s="49"/>
    </row>
    <row r="145" ht="15.75" customHeight="1">
      <c r="A145" s="62"/>
      <c r="B145" s="62"/>
      <c r="C145" s="62"/>
      <c r="D145" s="63"/>
      <c r="E145" s="63"/>
      <c r="F145" s="63"/>
      <c r="G145" s="63"/>
      <c r="H145" s="63"/>
      <c r="I145" s="63"/>
      <c r="J145" s="49"/>
      <c r="K145" s="49"/>
      <c r="L145" s="49"/>
      <c r="M145" s="49"/>
      <c r="N145" s="49"/>
      <c r="O145" s="49"/>
      <c r="P145" s="49"/>
      <c r="Q145" s="49"/>
      <c r="R145" s="49"/>
      <c r="S145" s="49"/>
      <c r="T145" s="49"/>
      <c r="U145" s="49"/>
      <c r="V145" s="49"/>
      <c r="W145" s="49"/>
      <c r="X145" s="49"/>
      <c r="Y145" s="49"/>
      <c r="Z145" s="49"/>
      <c r="AA145" s="49"/>
      <c r="AB145" s="49"/>
      <c r="AC145" s="49"/>
      <c r="AD145" s="49"/>
      <c r="AE145" s="49"/>
    </row>
    <row r="146" ht="15.75" customHeight="1">
      <c r="A146" s="62"/>
      <c r="B146" s="62"/>
      <c r="C146" s="62"/>
      <c r="D146" s="63"/>
      <c r="E146" s="63"/>
      <c r="F146" s="63"/>
      <c r="G146" s="63"/>
      <c r="H146" s="63"/>
      <c r="I146" s="63"/>
      <c r="J146" s="49"/>
      <c r="K146" s="49"/>
      <c r="L146" s="49"/>
      <c r="M146" s="49"/>
      <c r="N146" s="49"/>
      <c r="O146" s="49"/>
      <c r="P146" s="49"/>
      <c r="Q146" s="49"/>
      <c r="R146" s="49"/>
      <c r="S146" s="49"/>
      <c r="T146" s="49"/>
      <c r="U146" s="49"/>
      <c r="V146" s="49"/>
      <c r="W146" s="49"/>
      <c r="X146" s="49"/>
      <c r="Y146" s="49"/>
      <c r="Z146" s="49"/>
      <c r="AA146" s="49"/>
      <c r="AB146" s="49"/>
      <c r="AC146" s="49"/>
      <c r="AD146" s="49"/>
      <c r="AE146" s="49"/>
    </row>
    <row r="147" ht="15.75" customHeight="1">
      <c r="A147" s="62"/>
      <c r="B147" s="62"/>
      <c r="C147" s="62"/>
      <c r="D147" s="63"/>
      <c r="E147" s="63"/>
      <c r="F147" s="63"/>
      <c r="G147" s="63"/>
      <c r="H147" s="63"/>
      <c r="I147" s="63"/>
      <c r="J147" s="49"/>
      <c r="K147" s="49"/>
      <c r="L147" s="49"/>
      <c r="M147" s="49"/>
      <c r="N147" s="49"/>
      <c r="O147" s="49"/>
      <c r="P147" s="49"/>
      <c r="Q147" s="49"/>
      <c r="R147" s="49"/>
      <c r="S147" s="49"/>
      <c r="T147" s="49"/>
      <c r="U147" s="49"/>
      <c r="V147" s="49"/>
      <c r="W147" s="49"/>
      <c r="X147" s="49"/>
      <c r="Y147" s="49"/>
      <c r="Z147" s="49"/>
      <c r="AA147" s="49"/>
      <c r="AB147" s="49"/>
      <c r="AC147" s="49"/>
      <c r="AD147" s="49"/>
      <c r="AE147" s="49"/>
    </row>
    <row r="148" ht="15.75" customHeight="1">
      <c r="A148" s="62"/>
      <c r="B148" s="62"/>
      <c r="C148" s="62"/>
      <c r="D148" s="63"/>
      <c r="E148" s="63"/>
      <c r="F148" s="63"/>
      <c r="G148" s="63"/>
      <c r="H148" s="63"/>
      <c r="I148" s="63"/>
      <c r="J148" s="49"/>
      <c r="K148" s="49"/>
      <c r="L148" s="49"/>
      <c r="M148" s="49"/>
      <c r="N148" s="49"/>
      <c r="O148" s="49"/>
      <c r="P148" s="49"/>
      <c r="Q148" s="49"/>
      <c r="R148" s="49"/>
      <c r="S148" s="49"/>
      <c r="T148" s="49"/>
      <c r="U148" s="49"/>
      <c r="V148" s="49"/>
      <c r="W148" s="49"/>
      <c r="X148" s="49"/>
      <c r="Y148" s="49"/>
      <c r="Z148" s="49"/>
      <c r="AA148" s="49"/>
      <c r="AB148" s="49"/>
      <c r="AC148" s="49"/>
      <c r="AD148" s="49"/>
      <c r="AE148" s="49"/>
    </row>
    <row r="149" ht="15.75" customHeight="1">
      <c r="A149" s="62"/>
      <c r="B149" s="62"/>
      <c r="C149" s="62"/>
      <c r="D149" s="63"/>
      <c r="E149" s="63"/>
      <c r="F149" s="63"/>
      <c r="G149" s="63"/>
      <c r="H149" s="63"/>
      <c r="I149" s="63"/>
      <c r="J149" s="49"/>
      <c r="K149" s="49"/>
      <c r="L149" s="49"/>
      <c r="M149" s="49"/>
      <c r="N149" s="49"/>
      <c r="O149" s="49"/>
      <c r="P149" s="49"/>
      <c r="Q149" s="49"/>
      <c r="R149" s="49"/>
      <c r="S149" s="49"/>
      <c r="T149" s="49"/>
      <c r="U149" s="49"/>
      <c r="V149" s="49"/>
      <c r="W149" s="49"/>
      <c r="X149" s="49"/>
      <c r="Y149" s="49"/>
      <c r="Z149" s="49"/>
      <c r="AA149" s="49"/>
      <c r="AB149" s="49"/>
      <c r="AC149" s="49"/>
      <c r="AD149" s="49"/>
      <c r="AE149" s="49"/>
    </row>
    <row r="150" ht="15.75" customHeight="1">
      <c r="A150" s="62"/>
      <c r="B150" s="62"/>
      <c r="C150" s="62"/>
      <c r="D150" s="63"/>
      <c r="E150" s="63"/>
      <c r="F150" s="63"/>
      <c r="G150" s="63"/>
      <c r="H150" s="63"/>
      <c r="I150" s="63"/>
      <c r="J150" s="49"/>
      <c r="K150" s="49"/>
      <c r="L150" s="49"/>
      <c r="M150" s="49"/>
      <c r="N150" s="49"/>
      <c r="O150" s="49"/>
      <c r="P150" s="49"/>
      <c r="Q150" s="49"/>
      <c r="R150" s="49"/>
      <c r="S150" s="49"/>
      <c r="T150" s="49"/>
      <c r="U150" s="49"/>
      <c r="V150" s="49"/>
      <c r="W150" s="49"/>
      <c r="X150" s="49"/>
      <c r="Y150" s="49"/>
      <c r="Z150" s="49"/>
      <c r="AA150" s="49"/>
      <c r="AB150" s="49"/>
      <c r="AC150" s="49"/>
      <c r="AD150" s="49"/>
      <c r="AE150" s="49"/>
    </row>
    <row r="151" ht="15.75" customHeight="1">
      <c r="A151" s="62"/>
      <c r="B151" s="62"/>
      <c r="C151" s="62"/>
      <c r="D151" s="63"/>
      <c r="E151" s="63"/>
      <c r="F151" s="63"/>
      <c r="G151" s="63"/>
      <c r="H151" s="63"/>
      <c r="I151" s="63"/>
      <c r="J151" s="49"/>
      <c r="K151" s="49"/>
      <c r="L151" s="49"/>
      <c r="M151" s="49"/>
      <c r="N151" s="49"/>
      <c r="O151" s="49"/>
      <c r="P151" s="49"/>
      <c r="Q151" s="49"/>
      <c r="R151" s="49"/>
      <c r="S151" s="49"/>
      <c r="T151" s="49"/>
      <c r="U151" s="49"/>
      <c r="V151" s="49"/>
      <c r="W151" s="49"/>
      <c r="X151" s="49"/>
      <c r="Y151" s="49"/>
      <c r="Z151" s="49"/>
      <c r="AA151" s="49"/>
      <c r="AB151" s="49"/>
      <c r="AC151" s="49"/>
      <c r="AD151" s="49"/>
      <c r="AE151" s="49"/>
    </row>
    <row r="152" ht="15.75" customHeight="1">
      <c r="A152" s="62"/>
      <c r="B152" s="62"/>
      <c r="C152" s="62"/>
      <c r="D152" s="63"/>
      <c r="E152" s="63"/>
      <c r="F152" s="63"/>
      <c r="G152" s="63"/>
      <c r="H152" s="63"/>
      <c r="I152" s="63"/>
      <c r="J152" s="49"/>
      <c r="K152" s="49"/>
      <c r="L152" s="49"/>
      <c r="M152" s="49"/>
      <c r="N152" s="49"/>
      <c r="O152" s="49"/>
      <c r="P152" s="49"/>
      <c r="Q152" s="49"/>
      <c r="R152" s="49"/>
      <c r="S152" s="49"/>
      <c r="T152" s="49"/>
      <c r="U152" s="49"/>
      <c r="V152" s="49"/>
      <c r="W152" s="49"/>
      <c r="X152" s="49"/>
      <c r="Y152" s="49"/>
      <c r="Z152" s="49"/>
      <c r="AA152" s="49"/>
      <c r="AB152" s="49"/>
      <c r="AC152" s="49"/>
      <c r="AD152" s="49"/>
      <c r="AE152" s="49"/>
    </row>
    <row r="153" ht="15.75" customHeight="1">
      <c r="A153" s="62"/>
      <c r="B153" s="62"/>
      <c r="C153" s="62"/>
      <c r="D153" s="63"/>
      <c r="E153" s="63"/>
      <c r="F153" s="63"/>
      <c r="G153" s="63"/>
      <c r="H153" s="63"/>
      <c r="I153" s="63"/>
      <c r="J153" s="49"/>
      <c r="K153" s="49"/>
      <c r="L153" s="49"/>
      <c r="M153" s="49"/>
      <c r="N153" s="49"/>
      <c r="O153" s="49"/>
      <c r="P153" s="49"/>
      <c r="Q153" s="49"/>
      <c r="R153" s="49"/>
      <c r="S153" s="49"/>
      <c r="T153" s="49"/>
      <c r="U153" s="49"/>
      <c r="V153" s="49"/>
      <c r="W153" s="49"/>
      <c r="X153" s="49"/>
      <c r="Y153" s="49"/>
      <c r="Z153" s="49"/>
      <c r="AA153" s="49"/>
      <c r="AB153" s="49"/>
      <c r="AC153" s="49"/>
      <c r="AD153" s="49"/>
      <c r="AE153" s="49"/>
    </row>
    <row r="154" ht="15.75" customHeight="1">
      <c r="A154" s="62"/>
      <c r="B154" s="62"/>
      <c r="C154" s="62"/>
      <c r="D154" s="63"/>
      <c r="E154" s="63"/>
      <c r="F154" s="63"/>
      <c r="G154" s="63"/>
      <c r="H154" s="63"/>
      <c r="I154" s="63"/>
      <c r="J154" s="49"/>
      <c r="K154" s="49"/>
      <c r="L154" s="49"/>
      <c r="M154" s="49"/>
      <c r="N154" s="49"/>
      <c r="O154" s="49"/>
      <c r="P154" s="49"/>
      <c r="Q154" s="49"/>
      <c r="R154" s="49"/>
      <c r="S154" s="49"/>
      <c r="T154" s="49"/>
      <c r="U154" s="49"/>
      <c r="V154" s="49"/>
      <c r="W154" s="49"/>
      <c r="X154" s="49"/>
      <c r="Y154" s="49"/>
      <c r="Z154" s="49"/>
      <c r="AA154" s="49"/>
      <c r="AB154" s="49"/>
      <c r="AC154" s="49"/>
      <c r="AD154" s="49"/>
      <c r="AE154" s="49"/>
    </row>
    <row r="155" ht="15.75" customHeight="1">
      <c r="A155" s="62"/>
      <c r="B155" s="62"/>
      <c r="C155" s="62"/>
      <c r="D155" s="63"/>
      <c r="E155" s="63"/>
      <c r="F155" s="63"/>
      <c r="G155" s="63"/>
      <c r="H155" s="63"/>
      <c r="I155" s="63"/>
      <c r="J155" s="49"/>
      <c r="K155" s="49"/>
      <c r="L155" s="49"/>
      <c r="M155" s="49"/>
      <c r="N155" s="49"/>
      <c r="O155" s="49"/>
      <c r="P155" s="49"/>
      <c r="Q155" s="49"/>
      <c r="R155" s="49"/>
      <c r="S155" s="49"/>
      <c r="T155" s="49"/>
      <c r="U155" s="49"/>
      <c r="V155" s="49"/>
      <c r="W155" s="49"/>
      <c r="X155" s="49"/>
      <c r="Y155" s="49"/>
      <c r="Z155" s="49"/>
      <c r="AA155" s="49"/>
      <c r="AB155" s="49"/>
      <c r="AC155" s="49"/>
      <c r="AD155" s="49"/>
      <c r="AE155" s="49"/>
    </row>
    <row r="156" ht="15.75" customHeight="1">
      <c r="A156" s="62"/>
      <c r="B156" s="62"/>
      <c r="C156" s="62"/>
      <c r="D156" s="63"/>
      <c r="E156" s="63"/>
      <c r="F156" s="63"/>
      <c r="G156" s="63"/>
      <c r="H156" s="63"/>
      <c r="I156" s="63"/>
      <c r="J156" s="49"/>
      <c r="K156" s="49"/>
      <c r="L156" s="49"/>
      <c r="M156" s="49"/>
      <c r="N156" s="49"/>
      <c r="O156" s="49"/>
      <c r="P156" s="49"/>
      <c r="Q156" s="49"/>
      <c r="R156" s="49"/>
      <c r="S156" s="49"/>
      <c r="T156" s="49"/>
      <c r="U156" s="49"/>
      <c r="V156" s="49"/>
      <c r="W156" s="49"/>
      <c r="X156" s="49"/>
      <c r="Y156" s="49"/>
      <c r="Z156" s="49"/>
      <c r="AA156" s="49"/>
      <c r="AB156" s="49"/>
      <c r="AC156" s="49"/>
      <c r="AD156" s="49"/>
      <c r="AE156" s="49"/>
    </row>
    <row r="157" ht="15.75" customHeight="1">
      <c r="A157" s="62"/>
      <c r="B157" s="62"/>
      <c r="C157" s="62"/>
      <c r="D157" s="63"/>
      <c r="E157" s="63"/>
      <c r="F157" s="63"/>
      <c r="G157" s="63"/>
      <c r="H157" s="63"/>
      <c r="I157" s="63"/>
      <c r="J157" s="49"/>
      <c r="K157" s="49"/>
      <c r="L157" s="49"/>
      <c r="M157" s="49"/>
      <c r="N157" s="49"/>
      <c r="O157" s="49"/>
      <c r="P157" s="49"/>
      <c r="Q157" s="49"/>
      <c r="R157" s="49"/>
      <c r="S157" s="49"/>
      <c r="T157" s="49"/>
      <c r="U157" s="49"/>
      <c r="V157" s="49"/>
      <c r="W157" s="49"/>
      <c r="X157" s="49"/>
      <c r="Y157" s="49"/>
      <c r="Z157" s="49"/>
      <c r="AA157" s="49"/>
      <c r="AB157" s="49"/>
      <c r="AC157" s="49"/>
      <c r="AD157" s="49"/>
      <c r="AE157" s="49"/>
    </row>
    <row r="158" ht="15.75" customHeight="1">
      <c r="A158" s="62"/>
      <c r="B158" s="62"/>
      <c r="C158" s="62"/>
      <c r="D158" s="63"/>
      <c r="E158" s="63"/>
      <c r="F158" s="63"/>
      <c r="G158" s="63"/>
      <c r="H158" s="63"/>
      <c r="I158" s="63"/>
      <c r="J158" s="49"/>
      <c r="K158" s="49"/>
      <c r="L158" s="49"/>
      <c r="M158" s="49"/>
      <c r="N158" s="49"/>
      <c r="O158" s="49"/>
      <c r="P158" s="49"/>
      <c r="Q158" s="49"/>
      <c r="R158" s="49"/>
      <c r="S158" s="49"/>
      <c r="T158" s="49"/>
      <c r="U158" s="49"/>
      <c r="V158" s="49"/>
      <c r="W158" s="49"/>
      <c r="X158" s="49"/>
      <c r="Y158" s="49"/>
      <c r="Z158" s="49"/>
      <c r="AA158" s="49"/>
      <c r="AB158" s="49"/>
      <c r="AC158" s="49"/>
      <c r="AD158" s="49"/>
      <c r="AE158" s="49"/>
    </row>
    <row r="159" ht="15.75" customHeight="1">
      <c r="A159" s="62"/>
      <c r="B159" s="62"/>
      <c r="C159" s="62"/>
      <c r="D159" s="63"/>
      <c r="E159" s="63"/>
      <c r="F159" s="63"/>
      <c r="G159" s="63"/>
      <c r="H159" s="63"/>
      <c r="I159" s="63"/>
      <c r="J159" s="49"/>
      <c r="K159" s="49"/>
      <c r="L159" s="49"/>
      <c r="M159" s="49"/>
      <c r="N159" s="49"/>
      <c r="O159" s="49"/>
      <c r="P159" s="49"/>
      <c r="Q159" s="49"/>
      <c r="R159" s="49"/>
      <c r="S159" s="49"/>
      <c r="T159" s="49"/>
      <c r="U159" s="49"/>
      <c r="V159" s="49"/>
      <c r="W159" s="49"/>
      <c r="X159" s="49"/>
      <c r="Y159" s="49"/>
      <c r="Z159" s="49"/>
      <c r="AA159" s="49"/>
      <c r="AB159" s="49"/>
      <c r="AC159" s="49"/>
      <c r="AD159" s="49"/>
      <c r="AE159" s="49"/>
    </row>
    <row r="160" ht="15.75" customHeight="1">
      <c r="A160" s="62"/>
      <c r="B160" s="62"/>
      <c r="C160" s="62"/>
      <c r="D160" s="63"/>
      <c r="E160" s="63"/>
      <c r="F160" s="63"/>
      <c r="G160" s="63"/>
      <c r="H160" s="63"/>
      <c r="I160" s="63"/>
      <c r="J160" s="49"/>
      <c r="K160" s="49"/>
      <c r="L160" s="49"/>
      <c r="M160" s="49"/>
      <c r="N160" s="49"/>
      <c r="O160" s="49"/>
      <c r="P160" s="49"/>
      <c r="Q160" s="49"/>
      <c r="R160" s="49"/>
      <c r="S160" s="49"/>
      <c r="T160" s="49"/>
      <c r="U160" s="49"/>
      <c r="V160" s="49"/>
      <c r="W160" s="49"/>
      <c r="X160" s="49"/>
      <c r="Y160" s="49"/>
      <c r="Z160" s="49"/>
      <c r="AA160" s="49"/>
      <c r="AB160" s="49"/>
      <c r="AC160" s="49"/>
      <c r="AD160" s="49"/>
      <c r="AE160" s="49"/>
    </row>
    <row r="161" ht="15.75" customHeight="1">
      <c r="A161" s="62"/>
      <c r="B161" s="62"/>
      <c r="C161" s="62"/>
      <c r="D161" s="63"/>
      <c r="E161" s="63"/>
      <c r="F161" s="63"/>
      <c r="G161" s="63"/>
      <c r="H161" s="63"/>
      <c r="I161" s="63"/>
      <c r="J161" s="49"/>
      <c r="K161" s="49"/>
      <c r="L161" s="49"/>
      <c r="M161" s="49"/>
      <c r="N161" s="49"/>
      <c r="O161" s="49"/>
      <c r="P161" s="49"/>
      <c r="Q161" s="49"/>
      <c r="R161" s="49"/>
      <c r="S161" s="49"/>
      <c r="T161" s="49"/>
      <c r="U161" s="49"/>
      <c r="V161" s="49"/>
      <c r="W161" s="49"/>
      <c r="X161" s="49"/>
      <c r="Y161" s="49"/>
      <c r="Z161" s="49"/>
      <c r="AA161" s="49"/>
      <c r="AB161" s="49"/>
      <c r="AC161" s="49"/>
      <c r="AD161" s="49"/>
      <c r="AE161" s="49"/>
    </row>
    <row r="162" ht="15.75" customHeight="1">
      <c r="A162" s="62"/>
      <c r="B162" s="62"/>
      <c r="C162" s="62"/>
      <c r="D162" s="63"/>
      <c r="E162" s="63"/>
      <c r="F162" s="63"/>
      <c r="G162" s="63"/>
      <c r="H162" s="63"/>
      <c r="I162" s="63"/>
      <c r="J162" s="49"/>
      <c r="K162" s="49"/>
      <c r="L162" s="49"/>
      <c r="M162" s="49"/>
      <c r="N162" s="49"/>
      <c r="O162" s="49"/>
      <c r="P162" s="49"/>
      <c r="Q162" s="49"/>
      <c r="R162" s="49"/>
      <c r="S162" s="49"/>
      <c r="T162" s="49"/>
      <c r="U162" s="49"/>
      <c r="V162" s="49"/>
      <c r="W162" s="49"/>
      <c r="X162" s="49"/>
      <c r="Y162" s="49"/>
      <c r="Z162" s="49"/>
      <c r="AA162" s="49"/>
      <c r="AB162" s="49"/>
      <c r="AC162" s="49"/>
      <c r="AD162" s="49"/>
      <c r="AE162" s="49"/>
    </row>
    <row r="163" ht="15.75" customHeight="1">
      <c r="A163" s="62"/>
      <c r="B163" s="62"/>
      <c r="C163" s="62"/>
      <c r="D163" s="63"/>
      <c r="E163" s="63"/>
      <c r="F163" s="63"/>
      <c r="G163" s="63"/>
      <c r="H163" s="63"/>
      <c r="I163" s="63"/>
      <c r="J163" s="49"/>
      <c r="K163" s="49"/>
      <c r="L163" s="49"/>
      <c r="M163" s="49"/>
      <c r="N163" s="49"/>
      <c r="O163" s="49"/>
      <c r="P163" s="49"/>
      <c r="Q163" s="49"/>
      <c r="R163" s="49"/>
      <c r="S163" s="49"/>
      <c r="T163" s="49"/>
      <c r="U163" s="49"/>
      <c r="V163" s="49"/>
      <c r="W163" s="49"/>
      <c r="X163" s="49"/>
      <c r="Y163" s="49"/>
      <c r="Z163" s="49"/>
      <c r="AA163" s="49"/>
      <c r="AB163" s="49"/>
      <c r="AC163" s="49"/>
      <c r="AD163" s="49"/>
      <c r="AE163" s="49"/>
    </row>
    <row r="164" ht="15.75" customHeight="1">
      <c r="A164" s="62"/>
      <c r="B164" s="62"/>
      <c r="C164" s="62"/>
      <c r="D164" s="63"/>
      <c r="E164" s="63"/>
      <c r="F164" s="63"/>
      <c r="G164" s="63"/>
      <c r="H164" s="63"/>
      <c r="I164" s="63"/>
      <c r="J164" s="49"/>
      <c r="K164" s="49"/>
      <c r="L164" s="49"/>
      <c r="M164" s="49"/>
      <c r="N164" s="49"/>
      <c r="O164" s="49"/>
      <c r="P164" s="49"/>
      <c r="Q164" s="49"/>
      <c r="R164" s="49"/>
      <c r="S164" s="49"/>
      <c r="T164" s="49"/>
      <c r="U164" s="49"/>
      <c r="V164" s="49"/>
      <c r="W164" s="49"/>
      <c r="X164" s="49"/>
      <c r="Y164" s="49"/>
      <c r="Z164" s="49"/>
      <c r="AA164" s="49"/>
      <c r="AB164" s="49"/>
      <c r="AC164" s="49"/>
      <c r="AD164" s="49"/>
      <c r="AE164" s="49"/>
    </row>
    <row r="165" ht="15.75" customHeight="1">
      <c r="A165" s="62"/>
      <c r="B165" s="62"/>
      <c r="C165" s="62"/>
      <c r="D165" s="63"/>
      <c r="E165" s="63"/>
      <c r="F165" s="63"/>
      <c r="G165" s="63"/>
      <c r="H165" s="63"/>
      <c r="I165" s="63"/>
      <c r="J165" s="49"/>
      <c r="K165" s="49"/>
      <c r="L165" s="49"/>
      <c r="M165" s="49"/>
      <c r="N165" s="49"/>
      <c r="O165" s="49"/>
      <c r="P165" s="49"/>
      <c r="Q165" s="49"/>
      <c r="R165" s="49"/>
      <c r="S165" s="49"/>
      <c r="T165" s="49"/>
      <c r="U165" s="49"/>
      <c r="V165" s="49"/>
      <c r="W165" s="49"/>
      <c r="X165" s="49"/>
      <c r="Y165" s="49"/>
      <c r="Z165" s="49"/>
      <c r="AA165" s="49"/>
      <c r="AB165" s="49"/>
      <c r="AC165" s="49"/>
      <c r="AD165" s="49"/>
      <c r="AE165" s="49"/>
    </row>
    <row r="166" ht="15.75" customHeight="1">
      <c r="A166" s="62"/>
      <c r="B166" s="62"/>
      <c r="C166" s="62"/>
      <c r="D166" s="63"/>
      <c r="E166" s="63"/>
      <c r="F166" s="63"/>
      <c r="G166" s="63"/>
      <c r="H166" s="63"/>
      <c r="I166" s="63"/>
      <c r="J166" s="49"/>
      <c r="K166" s="49"/>
      <c r="L166" s="49"/>
      <c r="M166" s="49"/>
      <c r="N166" s="49"/>
      <c r="O166" s="49"/>
      <c r="P166" s="49"/>
      <c r="Q166" s="49"/>
      <c r="R166" s="49"/>
      <c r="S166" s="49"/>
      <c r="T166" s="49"/>
      <c r="U166" s="49"/>
      <c r="V166" s="49"/>
      <c r="W166" s="49"/>
      <c r="X166" s="49"/>
      <c r="Y166" s="49"/>
      <c r="Z166" s="49"/>
      <c r="AA166" s="49"/>
      <c r="AB166" s="49"/>
      <c r="AC166" s="49"/>
      <c r="AD166" s="49"/>
      <c r="AE166" s="49"/>
    </row>
    <row r="167" ht="15.75" customHeight="1">
      <c r="A167" s="62"/>
      <c r="B167" s="62"/>
      <c r="C167" s="62"/>
      <c r="D167" s="63"/>
      <c r="E167" s="63"/>
      <c r="F167" s="63"/>
      <c r="G167" s="63"/>
      <c r="H167" s="63"/>
      <c r="I167" s="63"/>
      <c r="J167" s="49"/>
      <c r="K167" s="49"/>
      <c r="L167" s="49"/>
      <c r="M167" s="49"/>
      <c r="N167" s="49"/>
      <c r="O167" s="49"/>
      <c r="P167" s="49"/>
      <c r="Q167" s="49"/>
      <c r="R167" s="49"/>
      <c r="S167" s="49"/>
      <c r="T167" s="49"/>
      <c r="U167" s="49"/>
      <c r="V167" s="49"/>
      <c r="W167" s="49"/>
      <c r="X167" s="49"/>
      <c r="Y167" s="49"/>
      <c r="Z167" s="49"/>
      <c r="AA167" s="49"/>
      <c r="AB167" s="49"/>
      <c r="AC167" s="49"/>
      <c r="AD167" s="49"/>
      <c r="AE167" s="49"/>
    </row>
    <row r="168" ht="15.75" customHeight="1">
      <c r="A168" s="62"/>
      <c r="B168" s="62"/>
      <c r="C168" s="62"/>
      <c r="D168" s="63"/>
      <c r="E168" s="63"/>
      <c r="F168" s="63"/>
      <c r="G168" s="63"/>
      <c r="H168" s="63"/>
      <c r="I168" s="63"/>
      <c r="J168" s="49"/>
      <c r="K168" s="49"/>
      <c r="L168" s="49"/>
      <c r="M168" s="49"/>
      <c r="N168" s="49"/>
      <c r="O168" s="49"/>
      <c r="P168" s="49"/>
      <c r="Q168" s="49"/>
      <c r="R168" s="49"/>
      <c r="S168" s="49"/>
      <c r="T168" s="49"/>
      <c r="U168" s="49"/>
      <c r="V168" s="49"/>
      <c r="W168" s="49"/>
      <c r="X168" s="49"/>
      <c r="Y168" s="49"/>
      <c r="Z168" s="49"/>
      <c r="AA168" s="49"/>
      <c r="AB168" s="49"/>
      <c r="AC168" s="49"/>
      <c r="AD168" s="49"/>
      <c r="AE168" s="49"/>
    </row>
    <row r="169" ht="15.75" customHeight="1">
      <c r="A169" s="62"/>
      <c r="B169" s="62"/>
      <c r="C169" s="62"/>
      <c r="D169" s="63"/>
      <c r="E169" s="63"/>
      <c r="F169" s="63"/>
      <c r="G169" s="63"/>
      <c r="H169" s="63"/>
      <c r="I169" s="63"/>
      <c r="J169" s="49"/>
      <c r="K169" s="49"/>
      <c r="L169" s="49"/>
      <c r="M169" s="49"/>
      <c r="N169" s="49"/>
      <c r="O169" s="49"/>
      <c r="P169" s="49"/>
      <c r="Q169" s="49"/>
      <c r="R169" s="49"/>
      <c r="S169" s="49"/>
      <c r="T169" s="49"/>
      <c r="U169" s="49"/>
      <c r="V169" s="49"/>
      <c r="W169" s="49"/>
      <c r="X169" s="49"/>
      <c r="Y169" s="49"/>
      <c r="Z169" s="49"/>
      <c r="AA169" s="49"/>
      <c r="AB169" s="49"/>
      <c r="AC169" s="49"/>
      <c r="AD169" s="49"/>
      <c r="AE169" s="49"/>
    </row>
    <row r="170" ht="15.75" customHeight="1">
      <c r="A170" s="62"/>
      <c r="B170" s="62"/>
      <c r="C170" s="62"/>
      <c r="D170" s="63"/>
      <c r="E170" s="63"/>
      <c r="F170" s="63"/>
      <c r="G170" s="63"/>
      <c r="H170" s="63"/>
      <c r="I170" s="63"/>
      <c r="J170" s="49"/>
      <c r="K170" s="49"/>
      <c r="L170" s="49"/>
      <c r="M170" s="49"/>
      <c r="N170" s="49"/>
      <c r="O170" s="49"/>
      <c r="P170" s="49"/>
      <c r="Q170" s="49"/>
      <c r="R170" s="49"/>
      <c r="S170" s="49"/>
      <c r="T170" s="49"/>
      <c r="U170" s="49"/>
      <c r="V170" s="49"/>
      <c r="W170" s="49"/>
      <c r="X170" s="49"/>
      <c r="Y170" s="49"/>
      <c r="Z170" s="49"/>
      <c r="AA170" s="49"/>
      <c r="AB170" s="49"/>
      <c r="AC170" s="49"/>
      <c r="AD170" s="49"/>
      <c r="AE170" s="49"/>
    </row>
    <row r="171" ht="15.75" customHeight="1">
      <c r="A171" s="62"/>
      <c r="B171" s="62"/>
      <c r="C171" s="62"/>
      <c r="D171" s="63"/>
      <c r="E171" s="63"/>
      <c r="F171" s="63"/>
      <c r="G171" s="63"/>
      <c r="H171" s="63"/>
      <c r="I171" s="63"/>
      <c r="J171" s="49"/>
      <c r="K171" s="49"/>
      <c r="L171" s="49"/>
      <c r="M171" s="49"/>
      <c r="N171" s="49"/>
      <c r="O171" s="49"/>
      <c r="P171" s="49"/>
      <c r="Q171" s="49"/>
      <c r="R171" s="49"/>
      <c r="S171" s="49"/>
      <c r="T171" s="49"/>
      <c r="U171" s="49"/>
      <c r="V171" s="49"/>
      <c r="W171" s="49"/>
      <c r="X171" s="49"/>
      <c r="Y171" s="49"/>
      <c r="Z171" s="49"/>
      <c r="AA171" s="49"/>
      <c r="AB171" s="49"/>
      <c r="AC171" s="49"/>
      <c r="AD171" s="49"/>
      <c r="AE171" s="49"/>
    </row>
    <row r="172" ht="15.75" customHeight="1">
      <c r="A172" s="62"/>
      <c r="B172" s="62"/>
      <c r="C172" s="62"/>
      <c r="D172" s="63"/>
      <c r="E172" s="63"/>
      <c r="F172" s="63"/>
      <c r="G172" s="63"/>
      <c r="H172" s="63"/>
      <c r="I172" s="63"/>
      <c r="J172" s="49"/>
      <c r="K172" s="49"/>
      <c r="L172" s="49"/>
      <c r="M172" s="49"/>
      <c r="N172" s="49"/>
      <c r="O172" s="49"/>
      <c r="P172" s="49"/>
      <c r="Q172" s="49"/>
      <c r="R172" s="49"/>
      <c r="S172" s="49"/>
      <c r="T172" s="49"/>
      <c r="U172" s="49"/>
      <c r="V172" s="49"/>
      <c r="W172" s="49"/>
      <c r="X172" s="49"/>
      <c r="Y172" s="49"/>
      <c r="Z172" s="49"/>
      <c r="AA172" s="49"/>
      <c r="AB172" s="49"/>
      <c r="AC172" s="49"/>
      <c r="AD172" s="49"/>
      <c r="AE172" s="49"/>
    </row>
    <row r="173" ht="15.75" customHeight="1">
      <c r="A173" s="62"/>
      <c r="B173" s="62"/>
      <c r="C173" s="62"/>
      <c r="D173" s="63"/>
      <c r="E173" s="63"/>
      <c r="F173" s="63"/>
      <c r="G173" s="63"/>
      <c r="H173" s="63"/>
      <c r="I173" s="63"/>
      <c r="J173" s="49"/>
      <c r="K173" s="49"/>
      <c r="L173" s="49"/>
      <c r="M173" s="49"/>
      <c r="N173" s="49"/>
      <c r="O173" s="49"/>
      <c r="P173" s="49"/>
      <c r="Q173" s="49"/>
      <c r="R173" s="49"/>
      <c r="S173" s="49"/>
      <c r="T173" s="49"/>
      <c r="U173" s="49"/>
      <c r="V173" s="49"/>
      <c r="W173" s="49"/>
      <c r="X173" s="49"/>
      <c r="Y173" s="49"/>
      <c r="Z173" s="49"/>
      <c r="AA173" s="49"/>
      <c r="AB173" s="49"/>
      <c r="AC173" s="49"/>
      <c r="AD173" s="49"/>
      <c r="AE173" s="49"/>
    </row>
    <row r="174" ht="15.75" customHeight="1">
      <c r="A174" s="62"/>
      <c r="B174" s="62"/>
      <c r="C174" s="62"/>
      <c r="D174" s="63"/>
      <c r="E174" s="63"/>
      <c r="F174" s="63"/>
      <c r="G174" s="63"/>
      <c r="H174" s="63"/>
      <c r="I174" s="63"/>
      <c r="J174" s="49"/>
      <c r="K174" s="49"/>
      <c r="L174" s="49"/>
      <c r="M174" s="49"/>
      <c r="N174" s="49"/>
      <c r="O174" s="49"/>
      <c r="P174" s="49"/>
      <c r="Q174" s="49"/>
      <c r="R174" s="49"/>
      <c r="S174" s="49"/>
      <c r="T174" s="49"/>
      <c r="U174" s="49"/>
      <c r="V174" s="49"/>
      <c r="W174" s="49"/>
      <c r="X174" s="49"/>
      <c r="Y174" s="49"/>
      <c r="Z174" s="49"/>
      <c r="AA174" s="49"/>
      <c r="AB174" s="49"/>
      <c r="AC174" s="49"/>
      <c r="AD174" s="49"/>
      <c r="AE174" s="49"/>
    </row>
    <row r="175" ht="15.75" customHeight="1">
      <c r="A175" s="62"/>
      <c r="B175" s="62"/>
      <c r="C175" s="62"/>
      <c r="D175" s="63"/>
      <c r="E175" s="63"/>
      <c r="F175" s="63"/>
      <c r="G175" s="63"/>
      <c r="H175" s="63"/>
      <c r="I175" s="63"/>
      <c r="J175" s="49"/>
      <c r="K175" s="49"/>
      <c r="L175" s="49"/>
      <c r="M175" s="49"/>
      <c r="N175" s="49"/>
      <c r="O175" s="49"/>
      <c r="P175" s="49"/>
      <c r="Q175" s="49"/>
      <c r="R175" s="49"/>
      <c r="S175" s="49"/>
      <c r="T175" s="49"/>
      <c r="U175" s="49"/>
      <c r="V175" s="49"/>
      <c r="W175" s="49"/>
      <c r="X175" s="49"/>
      <c r="Y175" s="49"/>
      <c r="Z175" s="49"/>
      <c r="AA175" s="49"/>
      <c r="AB175" s="49"/>
      <c r="AC175" s="49"/>
      <c r="AD175" s="49"/>
      <c r="AE175" s="49"/>
    </row>
    <row r="176" ht="15.75" customHeight="1">
      <c r="A176" s="62"/>
      <c r="B176" s="62"/>
      <c r="C176" s="62"/>
      <c r="D176" s="63"/>
      <c r="E176" s="63"/>
      <c r="F176" s="63"/>
      <c r="G176" s="63"/>
      <c r="H176" s="63"/>
      <c r="I176" s="63"/>
      <c r="J176" s="49"/>
      <c r="K176" s="49"/>
      <c r="L176" s="49"/>
      <c r="M176" s="49"/>
      <c r="N176" s="49"/>
      <c r="O176" s="49"/>
      <c r="P176" s="49"/>
      <c r="Q176" s="49"/>
      <c r="R176" s="49"/>
      <c r="S176" s="49"/>
      <c r="T176" s="49"/>
      <c r="U176" s="49"/>
      <c r="V176" s="49"/>
      <c r="W176" s="49"/>
      <c r="X176" s="49"/>
      <c r="Y176" s="49"/>
      <c r="Z176" s="49"/>
      <c r="AA176" s="49"/>
      <c r="AB176" s="49"/>
      <c r="AC176" s="49"/>
      <c r="AD176" s="49"/>
      <c r="AE176" s="49"/>
    </row>
    <row r="177" ht="15.75" customHeight="1">
      <c r="A177" s="62"/>
      <c r="B177" s="62"/>
      <c r="C177" s="62"/>
      <c r="D177" s="63"/>
      <c r="E177" s="63"/>
      <c r="F177" s="63"/>
      <c r="G177" s="63"/>
      <c r="H177" s="63"/>
      <c r="I177" s="63"/>
      <c r="J177" s="49"/>
      <c r="K177" s="49"/>
      <c r="L177" s="49"/>
      <c r="M177" s="49"/>
      <c r="N177" s="49"/>
      <c r="O177" s="49"/>
      <c r="P177" s="49"/>
      <c r="Q177" s="49"/>
      <c r="R177" s="49"/>
      <c r="S177" s="49"/>
      <c r="T177" s="49"/>
      <c r="U177" s="49"/>
      <c r="V177" s="49"/>
      <c r="W177" s="49"/>
      <c r="X177" s="49"/>
      <c r="Y177" s="49"/>
      <c r="Z177" s="49"/>
      <c r="AA177" s="49"/>
      <c r="AB177" s="49"/>
      <c r="AC177" s="49"/>
      <c r="AD177" s="49"/>
      <c r="AE177" s="49"/>
    </row>
    <row r="178" ht="15.75" customHeight="1">
      <c r="A178" s="62"/>
      <c r="B178" s="62"/>
      <c r="C178" s="62"/>
      <c r="D178" s="63"/>
      <c r="E178" s="63"/>
      <c r="F178" s="63"/>
      <c r="G178" s="63"/>
      <c r="H178" s="63"/>
      <c r="I178" s="63"/>
      <c r="J178" s="49"/>
      <c r="K178" s="49"/>
      <c r="L178" s="49"/>
      <c r="M178" s="49"/>
      <c r="N178" s="49"/>
      <c r="O178" s="49"/>
      <c r="P178" s="49"/>
      <c r="Q178" s="49"/>
      <c r="R178" s="49"/>
      <c r="S178" s="49"/>
      <c r="T178" s="49"/>
      <c r="U178" s="49"/>
      <c r="V178" s="49"/>
      <c r="W178" s="49"/>
      <c r="X178" s="49"/>
      <c r="Y178" s="49"/>
      <c r="Z178" s="49"/>
      <c r="AA178" s="49"/>
      <c r="AB178" s="49"/>
      <c r="AC178" s="49"/>
      <c r="AD178" s="49"/>
      <c r="AE178" s="49"/>
    </row>
    <row r="179" ht="15.75" customHeight="1">
      <c r="A179" s="62"/>
      <c r="B179" s="62"/>
      <c r="C179" s="62"/>
      <c r="D179" s="63"/>
      <c r="E179" s="63"/>
      <c r="F179" s="63"/>
      <c r="G179" s="63"/>
      <c r="H179" s="63"/>
      <c r="I179" s="63"/>
      <c r="J179" s="49"/>
      <c r="K179" s="49"/>
      <c r="L179" s="49"/>
      <c r="M179" s="49"/>
      <c r="N179" s="49"/>
      <c r="O179" s="49"/>
      <c r="P179" s="49"/>
      <c r="Q179" s="49"/>
      <c r="R179" s="49"/>
      <c r="S179" s="49"/>
      <c r="T179" s="49"/>
      <c r="U179" s="49"/>
      <c r="V179" s="49"/>
      <c r="W179" s="49"/>
      <c r="X179" s="49"/>
      <c r="Y179" s="49"/>
      <c r="Z179" s="49"/>
      <c r="AA179" s="49"/>
      <c r="AB179" s="49"/>
      <c r="AC179" s="49"/>
      <c r="AD179" s="49"/>
      <c r="AE179" s="49"/>
    </row>
    <row r="180" ht="15.75" customHeight="1">
      <c r="A180" s="62"/>
      <c r="B180" s="62"/>
      <c r="C180" s="62"/>
      <c r="D180" s="63"/>
      <c r="E180" s="63"/>
      <c r="F180" s="63"/>
      <c r="G180" s="63"/>
      <c r="H180" s="63"/>
      <c r="I180" s="63"/>
      <c r="J180" s="49"/>
      <c r="K180" s="49"/>
      <c r="L180" s="49"/>
      <c r="M180" s="49"/>
      <c r="N180" s="49"/>
      <c r="O180" s="49"/>
      <c r="P180" s="49"/>
      <c r="Q180" s="49"/>
      <c r="R180" s="49"/>
      <c r="S180" s="49"/>
      <c r="T180" s="49"/>
      <c r="U180" s="49"/>
      <c r="V180" s="49"/>
      <c r="W180" s="49"/>
      <c r="X180" s="49"/>
      <c r="Y180" s="49"/>
      <c r="Z180" s="49"/>
      <c r="AA180" s="49"/>
      <c r="AB180" s="49"/>
      <c r="AC180" s="49"/>
      <c r="AD180" s="49"/>
      <c r="AE180" s="49"/>
    </row>
    <row r="181" ht="15.75" customHeight="1">
      <c r="A181" s="62"/>
      <c r="B181" s="62"/>
      <c r="C181" s="62"/>
      <c r="D181" s="63"/>
      <c r="E181" s="63"/>
      <c r="F181" s="63"/>
      <c r="G181" s="63"/>
      <c r="H181" s="63"/>
      <c r="I181" s="63"/>
      <c r="J181" s="49"/>
      <c r="K181" s="49"/>
      <c r="L181" s="49"/>
      <c r="M181" s="49"/>
      <c r="N181" s="49"/>
      <c r="O181" s="49"/>
      <c r="P181" s="49"/>
      <c r="Q181" s="49"/>
      <c r="R181" s="49"/>
      <c r="S181" s="49"/>
      <c r="T181" s="49"/>
      <c r="U181" s="49"/>
      <c r="V181" s="49"/>
      <c r="W181" s="49"/>
      <c r="X181" s="49"/>
      <c r="Y181" s="49"/>
      <c r="Z181" s="49"/>
      <c r="AA181" s="49"/>
      <c r="AB181" s="49"/>
      <c r="AC181" s="49"/>
      <c r="AD181" s="49"/>
      <c r="AE181" s="49"/>
    </row>
    <row r="182" ht="15.75" customHeight="1">
      <c r="A182" s="62"/>
      <c r="B182" s="62"/>
      <c r="C182" s="62"/>
      <c r="D182" s="63"/>
      <c r="E182" s="63"/>
      <c r="F182" s="63"/>
      <c r="G182" s="63"/>
      <c r="H182" s="63"/>
      <c r="I182" s="63"/>
      <c r="J182" s="49"/>
      <c r="K182" s="49"/>
      <c r="L182" s="49"/>
      <c r="M182" s="49"/>
      <c r="N182" s="49"/>
      <c r="O182" s="49"/>
      <c r="P182" s="49"/>
      <c r="Q182" s="49"/>
      <c r="R182" s="49"/>
      <c r="S182" s="49"/>
      <c r="T182" s="49"/>
      <c r="U182" s="49"/>
      <c r="V182" s="49"/>
      <c r="W182" s="49"/>
      <c r="X182" s="49"/>
      <c r="Y182" s="49"/>
      <c r="Z182" s="49"/>
      <c r="AA182" s="49"/>
      <c r="AB182" s="49"/>
      <c r="AC182" s="49"/>
      <c r="AD182" s="49"/>
      <c r="AE182" s="49"/>
    </row>
    <row r="183" ht="15.75" customHeight="1">
      <c r="A183" s="62"/>
      <c r="B183" s="62"/>
      <c r="C183" s="62"/>
      <c r="D183" s="63"/>
      <c r="E183" s="63"/>
      <c r="F183" s="63"/>
      <c r="G183" s="63"/>
      <c r="H183" s="63"/>
      <c r="I183" s="63"/>
      <c r="J183" s="49"/>
      <c r="K183" s="49"/>
      <c r="L183" s="49"/>
      <c r="M183" s="49"/>
      <c r="N183" s="49"/>
      <c r="O183" s="49"/>
      <c r="P183" s="49"/>
      <c r="Q183" s="49"/>
      <c r="R183" s="49"/>
      <c r="S183" s="49"/>
      <c r="T183" s="49"/>
      <c r="U183" s="49"/>
      <c r="V183" s="49"/>
      <c r="W183" s="49"/>
      <c r="X183" s="49"/>
      <c r="Y183" s="49"/>
      <c r="Z183" s="49"/>
      <c r="AA183" s="49"/>
      <c r="AB183" s="49"/>
      <c r="AC183" s="49"/>
      <c r="AD183" s="49"/>
      <c r="AE183" s="49"/>
    </row>
    <row r="184" ht="15.75" customHeight="1">
      <c r="A184" s="62"/>
      <c r="B184" s="62"/>
      <c r="C184" s="62"/>
      <c r="D184" s="63"/>
      <c r="E184" s="63"/>
      <c r="F184" s="63"/>
      <c r="G184" s="63"/>
      <c r="H184" s="63"/>
      <c r="I184" s="63"/>
      <c r="J184" s="49"/>
      <c r="K184" s="49"/>
      <c r="L184" s="49"/>
      <c r="M184" s="49"/>
      <c r="N184" s="49"/>
      <c r="O184" s="49"/>
      <c r="P184" s="49"/>
      <c r="Q184" s="49"/>
      <c r="R184" s="49"/>
      <c r="S184" s="49"/>
      <c r="T184" s="49"/>
      <c r="U184" s="49"/>
      <c r="V184" s="49"/>
      <c r="W184" s="49"/>
      <c r="X184" s="49"/>
      <c r="Y184" s="49"/>
      <c r="Z184" s="49"/>
      <c r="AA184" s="49"/>
      <c r="AB184" s="49"/>
      <c r="AC184" s="49"/>
      <c r="AD184" s="49"/>
      <c r="AE184" s="49"/>
    </row>
    <row r="185" ht="15.75" customHeight="1">
      <c r="A185" s="62"/>
      <c r="B185" s="62"/>
      <c r="C185" s="62"/>
      <c r="D185" s="63"/>
      <c r="E185" s="63"/>
      <c r="F185" s="63"/>
      <c r="G185" s="63"/>
      <c r="H185" s="63"/>
      <c r="I185" s="63"/>
      <c r="J185" s="49"/>
      <c r="K185" s="49"/>
      <c r="L185" s="49"/>
      <c r="M185" s="49"/>
      <c r="N185" s="49"/>
      <c r="O185" s="49"/>
      <c r="P185" s="49"/>
      <c r="Q185" s="49"/>
      <c r="R185" s="49"/>
      <c r="S185" s="49"/>
      <c r="T185" s="49"/>
      <c r="U185" s="49"/>
      <c r="V185" s="49"/>
      <c r="W185" s="49"/>
      <c r="X185" s="49"/>
      <c r="Y185" s="49"/>
      <c r="Z185" s="49"/>
      <c r="AA185" s="49"/>
      <c r="AB185" s="49"/>
      <c r="AC185" s="49"/>
      <c r="AD185" s="49"/>
      <c r="AE185" s="49"/>
    </row>
    <row r="186" ht="15.75" customHeight="1">
      <c r="A186" s="62"/>
      <c r="B186" s="62"/>
      <c r="C186" s="62"/>
      <c r="D186" s="63"/>
      <c r="E186" s="63"/>
      <c r="F186" s="63"/>
      <c r="G186" s="63"/>
      <c r="H186" s="63"/>
      <c r="I186" s="63"/>
      <c r="J186" s="49"/>
      <c r="K186" s="49"/>
      <c r="L186" s="49"/>
      <c r="M186" s="49"/>
      <c r="N186" s="49"/>
      <c r="O186" s="49"/>
      <c r="P186" s="49"/>
      <c r="Q186" s="49"/>
      <c r="R186" s="49"/>
      <c r="S186" s="49"/>
      <c r="T186" s="49"/>
      <c r="U186" s="49"/>
      <c r="V186" s="49"/>
      <c r="W186" s="49"/>
      <c r="X186" s="49"/>
      <c r="Y186" s="49"/>
      <c r="Z186" s="49"/>
      <c r="AA186" s="49"/>
      <c r="AB186" s="49"/>
      <c r="AC186" s="49"/>
      <c r="AD186" s="49"/>
      <c r="AE186" s="49"/>
    </row>
    <row r="187" ht="15.75" customHeight="1">
      <c r="A187" s="62"/>
      <c r="B187" s="62"/>
      <c r="C187" s="62"/>
      <c r="D187" s="63"/>
      <c r="E187" s="63"/>
      <c r="F187" s="63"/>
      <c r="G187" s="63"/>
      <c r="H187" s="63"/>
      <c r="I187" s="63"/>
      <c r="J187" s="49"/>
      <c r="K187" s="49"/>
      <c r="L187" s="49"/>
      <c r="M187" s="49"/>
      <c r="N187" s="49"/>
      <c r="O187" s="49"/>
      <c r="P187" s="49"/>
      <c r="Q187" s="49"/>
      <c r="R187" s="49"/>
      <c r="S187" s="49"/>
      <c r="T187" s="49"/>
      <c r="U187" s="49"/>
      <c r="V187" s="49"/>
      <c r="W187" s="49"/>
      <c r="X187" s="49"/>
      <c r="Y187" s="49"/>
      <c r="Z187" s="49"/>
      <c r="AA187" s="49"/>
      <c r="AB187" s="49"/>
      <c r="AC187" s="49"/>
      <c r="AD187" s="49"/>
      <c r="AE187" s="49"/>
    </row>
    <row r="188" ht="15.75" customHeight="1">
      <c r="A188" s="62"/>
      <c r="B188" s="62"/>
      <c r="C188" s="62"/>
      <c r="D188" s="63"/>
      <c r="E188" s="63"/>
      <c r="F188" s="63"/>
      <c r="G188" s="63"/>
      <c r="H188" s="63"/>
      <c r="I188" s="63"/>
      <c r="J188" s="49"/>
      <c r="K188" s="49"/>
      <c r="L188" s="49"/>
      <c r="M188" s="49"/>
      <c r="N188" s="49"/>
      <c r="O188" s="49"/>
      <c r="P188" s="49"/>
      <c r="Q188" s="49"/>
      <c r="R188" s="49"/>
      <c r="S188" s="49"/>
      <c r="T188" s="49"/>
      <c r="U188" s="49"/>
      <c r="V188" s="49"/>
      <c r="W188" s="49"/>
      <c r="X188" s="49"/>
      <c r="Y188" s="49"/>
      <c r="Z188" s="49"/>
      <c r="AA188" s="49"/>
      <c r="AB188" s="49"/>
      <c r="AC188" s="49"/>
      <c r="AD188" s="49"/>
      <c r="AE188" s="49"/>
    </row>
    <row r="189" ht="15.75" customHeight="1">
      <c r="A189" s="62"/>
      <c r="B189" s="62"/>
      <c r="C189" s="62"/>
      <c r="D189" s="63"/>
      <c r="E189" s="63"/>
      <c r="F189" s="63"/>
      <c r="G189" s="63"/>
      <c r="H189" s="63"/>
      <c r="I189" s="63"/>
      <c r="J189" s="49"/>
      <c r="K189" s="49"/>
      <c r="L189" s="49"/>
      <c r="M189" s="49"/>
      <c r="N189" s="49"/>
      <c r="O189" s="49"/>
      <c r="P189" s="49"/>
      <c r="Q189" s="49"/>
      <c r="R189" s="49"/>
      <c r="S189" s="49"/>
      <c r="T189" s="49"/>
      <c r="U189" s="49"/>
      <c r="V189" s="49"/>
      <c r="W189" s="49"/>
      <c r="X189" s="49"/>
      <c r="Y189" s="49"/>
      <c r="Z189" s="49"/>
      <c r="AA189" s="49"/>
      <c r="AB189" s="49"/>
      <c r="AC189" s="49"/>
      <c r="AD189" s="49"/>
      <c r="AE189" s="49"/>
    </row>
    <row r="190" ht="15.75" customHeight="1">
      <c r="A190" s="62"/>
      <c r="B190" s="62"/>
      <c r="C190" s="62"/>
      <c r="D190" s="63"/>
      <c r="E190" s="63"/>
      <c r="F190" s="63"/>
      <c r="G190" s="63"/>
      <c r="H190" s="63"/>
      <c r="I190" s="63"/>
      <c r="J190" s="49"/>
      <c r="K190" s="49"/>
      <c r="L190" s="49"/>
      <c r="M190" s="49"/>
      <c r="N190" s="49"/>
      <c r="O190" s="49"/>
      <c r="P190" s="49"/>
      <c r="Q190" s="49"/>
      <c r="R190" s="49"/>
      <c r="S190" s="49"/>
      <c r="T190" s="49"/>
      <c r="U190" s="49"/>
      <c r="V190" s="49"/>
      <c r="W190" s="49"/>
      <c r="X190" s="49"/>
      <c r="Y190" s="49"/>
      <c r="Z190" s="49"/>
      <c r="AA190" s="49"/>
      <c r="AB190" s="49"/>
      <c r="AC190" s="49"/>
      <c r="AD190" s="49"/>
      <c r="AE190" s="49"/>
    </row>
    <row r="191" ht="15.75" customHeight="1">
      <c r="A191" s="62"/>
      <c r="B191" s="62"/>
      <c r="C191" s="62"/>
      <c r="D191" s="63"/>
      <c r="E191" s="63"/>
      <c r="F191" s="63"/>
      <c r="G191" s="63"/>
      <c r="H191" s="63"/>
      <c r="I191" s="63"/>
      <c r="J191" s="49"/>
      <c r="K191" s="49"/>
      <c r="L191" s="49"/>
      <c r="M191" s="49"/>
      <c r="N191" s="49"/>
      <c r="O191" s="49"/>
      <c r="P191" s="49"/>
      <c r="Q191" s="49"/>
      <c r="R191" s="49"/>
      <c r="S191" s="49"/>
      <c r="T191" s="49"/>
      <c r="U191" s="49"/>
      <c r="V191" s="49"/>
      <c r="W191" s="49"/>
      <c r="X191" s="49"/>
      <c r="Y191" s="49"/>
      <c r="Z191" s="49"/>
      <c r="AA191" s="49"/>
      <c r="AB191" s="49"/>
      <c r="AC191" s="49"/>
      <c r="AD191" s="49"/>
      <c r="AE191" s="49"/>
    </row>
    <row r="192" ht="15.75" customHeight="1">
      <c r="A192" s="62"/>
      <c r="B192" s="62"/>
      <c r="C192" s="62"/>
      <c r="D192" s="63"/>
      <c r="E192" s="63"/>
      <c r="F192" s="63"/>
      <c r="G192" s="63"/>
      <c r="H192" s="63"/>
      <c r="I192" s="63"/>
      <c r="J192" s="49"/>
      <c r="K192" s="49"/>
      <c r="L192" s="49"/>
      <c r="M192" s="49"/>
      <c r="N192" s="49"/>
      <c r="O192" s="49"/>
      <c r="P192" s="49"/>
      <c r="Q192" s="49"/>
      <c r="R192" s="49"/>
      <c r="S192" s="49"/>
      <c r="T192" s="49"/>
      <c r="U192" s="49"/>
      <c r="V192" s="49"/>
      <c r="W192" s="49"/>
      <c r="X192" s="49"/>
      <c r="Y192" s="49"/>
      <c r="Z192" s="49"/>
      <c r="AA192" s="49"/>
      <c r="AB192" s="49"/>
      <c r="AC192" s="49"/>
      <c r="AD192" s="49"/>
      <c r="AE192" s="49"/>
    </row>
    <row r="193" ht="15.75" customHeight="1">
      <c r="A193" s="62"/>
      <c r="B193" s="62"/>
      <c r="C193" s="62"/>
      <c r="D193" s="63"/>
      <c r="E193" s="63"/>
      <c r="F193" s="63"/>
      <c r="G193" s="63"/>
      <c r="H193" s="63"/>
      <c r="I193" s="63"/>
      <c r="J193" s="49"/>
      <c r="K193" s="49"/>
      <c r="L193" s="49"/>
      <c r="M193" s="49"/>
      <c r="N193" s="49"/>
      <c r="O193" s="49"/>
      <c r="P193" s="49"/>
      <c r="Q193" s="49"/>
      <c r="R193" s="49"/>
      <c r="S193" s="49"/>
      <c r="T193" s="49"/>
      <c r="U193" s="49"/>
      <c r="V193" s="49"/>
      <c r="W193" s="49"/>
      <c r="X193" s="49"/>
      <c r="Y193" s="49"/>
      <c r="Z193" s="49"/>
      <c r="AA193" s="49"/>
      <c r="AB193" s="49"/>
      <c r="AC193" s="49"/>
      <c r="AD193" s="49"/>
      <c r="AE193" s="49"/>
    </row>
    <row r="194" ht="15.75" customHeight="1">
      <c r="A194" s="62"/>
      <c r="B194" s="62"/>
      <c r="C194" s="62"/>
      <c r="D194" s="63"/>
      <c r="E194" s="63"/>
      <c r="F194" s="63"/>
      <c r="G194" s="63"/>
      <c r="H194" s="63"/>
      <c r="I194" s="63"/>
      <c r="J194" s="49"/>
      <c r="K194" s="49"/>
      <c r="L194" s="49"/>
      <c r="M194" s="49"/>
      <c r="N194" s="49"/>
      <c r="O194" s="49"/>
      <c r="P194" s="49"/>
      <c r="Q194" s="49"/>
      <c r="R194" s="49"/>
      <c r="S194" s="49"/>
      <c r="T194" s="49"/>
      <c r="U194" s="49"/>
      <c r="V194" s="49"/>
      <c r="W194" s="49"/>
      <c r="X194" s="49"/>
      <c r="Y194" s="49"/>
      <c r="Z194" s="49"/>
      <c r="AA194" s="49"/>
      <c r="AB194" s="49"/>
      <c r="AC194" s="49"/>
      <c r="AD194" s="49"/>
      <c r="AE194" s="49"/>
    </row>
    <row r="195" ht="15.75" customHeight="1">
      <c r="A195" s="62"/>
      <c r="B195" s="62"/>
      <c r="C195" s="62"/>
      <c r="D195" s="63"/>
      <c r="E195" s="63"/>
      <c r="F195" s="63"/>
      <c r="G195" s="63"/>
      <c r="H195" s="63"/>
      <c r="I195" s="63"/>
      <c r="J195" s="49"/>
      <c r="K195" s="49"/>
      <c r="L195" s="49"/>
      <c r="M195" s="49"/>
      <c r="N195" s="49"/>
      <c r="O195" s="49"/>
      <c r="P195" s="49"/>
      <c r="Q195" s="49"/>
      <c r="R195" s="49"/>
      <c r="S195" s="49"/>
      <c r="T195" s="49"/>
      <c r="U195" s="49"/>
      <c r="V195" s="49"/>
      <c r="W195" s="49"/>
      <c r="X195" s="49"/>
      <c r="Y195" s="49"/>
      <c r="Z195" s="49"/>
      <c r="AA195" s="49"/>
      <c r="AB195" s="49"/>
      <c r="AC195" s="49"/>
      <c r="AD195" s="49"/>
      <c r="AE195" s="49"/>
    </row>
    <row r="196" ht="15.75" customHeight="1">
      <c r="A196" s="62"/>
      <c r="B196" s="62"/>
      <c r="C196" s="62"/>
      <c r="D196" s="63"/>
      <c r="E196" s="63"/>
      <c r="F196" s="63"/>
      <c r="G196" s="63"/>
      <c r="H196" s="63"/>
      <c r="I196" s="63"/>
      <c r="J196" s="49"/>
      <c r="K196" s="49"/>
      <c r="L196" s="49"/>
      <c r="M196" s="49"/>
      <c r="N196" s="49"/>
      <c r="O196" s="49"/>
      <c r="P196" s="49"/>
      <c r="Q196" s="49"/>
      <c r="R196" s="49"/>
      <c r="S196" s="49"/>
      <c r="T196" s="49"/>
      <c r="U196" s="49"/>
      <c r="V196" s="49"/>
      <c r="W196" s="49"/>
      <c r="X196" s="49"/>
      <c r="Y196" s="49"/>
      <c r="Z196" s="49"/>
      <c r="AA196" s="49"/>
      <c r="AB196" s="49"/>
      <c r="AC196" s="49"/>
      <c r="AD196" s="49"/>
      <c r="AE196" s="49"/>
    </row>
    <row r="197" ht="15.75" customHeight="1">
      <c r="A197" s="62"/>
      <c r="B197" s="62"/>
      <c r="C197" s="62"/>
      <c r="D197" s="63"/>
      <c r="E197" s="63"/>
      <c r="F197" s="63"/>
      <c r="G197" s="63"/>
      <c r="H197" s="63"/>
      <c r="I197" s="63"/>
      <c r="J197" s="49"/>
      <c r="K197" s="49"/>
      <c r="L197" s="49"/>
      <c r="M197" s="49"/>
      <c r="N197" s="49"/>
      <c r="O197" s="49"/>
      <c r="P197" s="49"/>
      <c r="Q197" s="49"/>
      <c r="R197" s="49"/>
      <c r="S197" s="49"/>
      <c r="T197" s="49"/>
      <c r="U197" s="49"/>
      <c r="V197" s="49"/>
      <c r="W197" s="49"/>
      <c r="X197" s="49"/>
      <c r="Y197" s="49"/>
      <c r="Z197" s="49"/>
      <c r="AA197" s="49"/>
      <c r="AB197" s="49"/>
      <c r="AC197" s="49"/>
      <c r="AD197" s="49"/>
      <c r="AE197" s="49"/>
    </row>
    <row r="198" ht="15.75" customHeight="1">
      <c r="A198" s="62"/>
      <c r="B198" s="62"/>
      <c r="C198" s="62"/>
      <c r="D198" s="63"/>
      <c r="E198" s="63"/>
      <c r="F198" s="63"/>
      <c r="G198" s="63"/>
      <c r="H198" s="63"/>
      <c r="I198" s="63"/>
      <c r="J198" s="49"/>
      <c r="K198" s="49"/>
      <c r="L198" s="49"/>
      <c r="M198" s="49"/>
      <c r="N198" s="49"/>
      <c r="O198" s="49"/>
      <c r="P198" s="49"/>
      <c r="Q198" s="49"/>
      <c r="R198" s="49"/>
      <c r="S198" s="49"/>
      <c r="T198" s="49"/>
      <c r="U198" s="49"/>
      <c r="V198" s="49"/>
      <c r="W198" s="49"/>
      <c r="X198" s="49"/>
      <c r="Y198" s="49"/>
      <c r="Z198" s="49"/>
      <c r="AA198" s="49"/>
      <c r="AB198" s="49"/>
      <c r="AC198" s="49"/>
      <c r="AD198" s="49"/>
      <c r="AE198" s="49"/>
    </row>
    <row r="199" ht="15.75" customHeight="1">
      <c r="A199" s="62"/>
      <c r="B199" s="62"/>
      <c r="C199" s="62"/>
      <c r="D199" s="63"/>
      <c r="E199" s="63"/>
      <c r="F199" s="63"/>
      <c r="G199" s="63"/>
      <c r="H199" s="63"/>
      <c r="I199" s="63"/>
      <c r="J199" s="49"/>
      <c r="K199" s="49"/>
      <c r="L199" s="49"/>
      <c r="M199" s="49"/>
      <c r="N199" s="49"/>
      <c r="O199" s="49"/>
      <c r="P199" s="49"/>
      <c r="Q199" s="49"/>
      <c r="R199" s="49"/>
      <c r="S199" s="49"/>
      <c r="T199" s="49"/>
      <c r="U199" s="49"/>
      <c r="V199" s="49"/>
      <c r="W199" s="49"/>
      <c r="X199" s="49"/>
      <c r="Y199" s="49"/>
      <c r="Z199" s="49"/>
      <c r="AA199" s="49"/>
      <c r="AB199" s="49"/>
      <c r="AC199" s="49"/>
      <c r="AD199" s="49"/>
      <c r="AE199" s="49"/>
    </row>
    <row r="200" ht="15.75" customHeight="1">
      <c r="A200" s="62"/>
      <c r="B200" s="62"/>
      <c r="C200" s="62"/>
      <c r="D200" s="63"/>
      <c r="E200" s="63"/>
      <c r="F200" s="63"/>
      <c r="G200" s="63"/>
      <c r="H200" s="63"/>
      <c r="I200" s="63"/>
      <c r="J200" s="49"/>
      <c r="K200" s="49"/>
      <c r="L200" s="49"/>
      <c r="M200" s="49"/>
      <c r="N200" s="49"/>
      <c r="O200" s="49"/>
      <c r="P200" s="49"/>
      <c r="Q200" s="49"/>
      <c r="R200" s="49"/>
      <c r="S200" s="49"/>
      <c r="T200" s="49"/>
      <c r="U200" s="49"/>
      <c r="V200" s="49"/>
      <c r="W200" s="49"/>
      <c r="X200" s="49"/>
      <c r="Y200" s="49"/>
      <c r="Z200" s="49"/>
      <c r="AA200" s="49"/>
      <c r="AB200" s="49"/>
      <c r="AC200" s="49"/>
      <c r="AD200" s="49"/>
      <c r="AE200" s="49"/>
    </row>
    <row r="201" ht="15.75" customHeight="1">
      <c r="A201" s="62"/>
      <c r="B201" s="62"/>
      <c r="C201" s="62"/>
      <c r="D201" s="63"/>
      <c r="E201" s="63"/>
      <c r="F201" s="63"/>
      <c r="G201" s="63"/>
      <c r="H201" s="63"/>
      <c r="I201" s="63"/>
      <c r="J201" s="49"/>
      <c r="K201" s="49"/>
      <c r="L201" s="49"/>
      <c r="M201" s="49"/>
      <c r="N201" s="49"/>
      <c r="O201" s="49"/>
      <c r="P201" s="49"/>
      <c r="Q201" s="49"/>
      <c r="R201" s="49"/>
      <c r="S201" s="49"/>
      <c r="T201" s="49"/>
      <c r="U201" s="49"/>
      <c r="V201" s="49"/>
      <c r="W201" s="49"/>
      <c r="X201" s="49"/>
      <c r="Y201" s="49"/>
      <c r="Z201" s="49"/>
      <c r="AA201" s="49"/>
      <c r="AB201" s="49"/>
      <c r="AC201" s="49"/>
      <c r="AD201" s="49"/>
      <c r="AE201" s="49"/>
    </row>
    <row r="202" ht="15.75" customHeight="1">
      <c r="A202" s="62"/>
      <c r="B202" s="62"/>
      <c r="C202" s="62"/>
      <c r="D202" s="63"/>
      <c r="E202" s="63"/>
      <c r="F202" s="63"/>
      <c r="G202" s="63"/>
      <c r="H202" s="63"/>
      <c r="I202" s="63"/>
      <c r="J202" s="49"/>
      <c r="K202" s="49"/>
      <c r="L202" s="49"/>
      <c r="M202" s="49"/>
      <c r="N202" s="49"/>
      <c r="O202" s="49"/>
      <c r="P202" s="49"/>
      <c r="Q202" s="49"/>
      <c r="R202" s="49"/>
      <c r="S202" s="49"/>
      <c r="T202" s="49"/>
      <c r="U202" s="49"/>
      <c r="V202" s="49"/>
      <c r="W202" s="49"/>
      <c r="X202" s="49"/>
      <c r="Y202" s="49"/>
      <c r="Z202" s="49"/>
      <c r="AA202" s="49"/>
      <c r="AB202" s="49"/>
      <c r="AC202" s="49"/>
      <c r="AD202" s="49"/>
      <c r="AE202" s="49"/>
    </row>
    <row r="203" ht="15.75" customHeight="1">
      <c r="A203" s="62"/>
      <c r="B203" s="62"/>
      <c r="C203" s="62"/>
      <c r="D203" s="63"/>
      <c r="E203" s="63"/>
      <c r="F203" s="63"/>
      <c r="G203" s="63"/>
      <c r="H203" s="63"/>
      <c r="I203" s="63"/>
      <c r="J203" s="49"/>
      <c r="K203" s="49"/>
      <c r="L203" s="49"/>
      <c r="M203" s="49"/>
      <c r="N203" s="49"/>
      <c r="O203" s="49"/>
      <c r="P203" s="49"/>
      <c r="Q203" s="49"/>
      <c r="R203" s="49"/>
      <c r="S203" s="49"/>
      <c r="T203" s="49"/>
      <c r="U203" s="49"/>
      <c r="V203" s="49"/>
      <c r="W203" s="49"/>
      <c r="X203" s="49"/>
      <c r="Y203" s="49"/>
      <c r="Z203" s="49"/>
      <c r="AA203" s="49"/>
      <c r="AB203" s="49"/>
      <c r="AC203" s="49"/>
      <c r="AD203" s="49"/>
      <c r="AE203" s="49"/>
    </row>
    <row r="204" ht="15.75" customHeight="1">
      <c r="A204" s="62"/>
      <c r="B204" s="62"/>
      <c r="C204" s="62"/>
      <c r="D204" s="63"/>
      <c r="E204" s="63"/>
      <c r="F204" s="63"/>
      <c r="G204" s="63"/>
      <c r="H204" s="63"/>
      <c r="I204" s="63"/>
      <c r="J204" s="49"/>
      <c r="K204" s="49"/>
      <c r="L204" s="49"/>
      <c r="M204" s="49"/>
      <c r="N204" s="49"/>
      <c r="O204" s="49"/>
      <c r="P204" s="49"/>
      <c r="Q204" s="49"/>
      <c r="R204" s="49"/>
      <c r="S204" s="49"/>
      <c r="T204" s="49"/>
      <c r="U204" s="49"/>
      <c r="V204" s="49"/>
      <c r="W204" s="49"/>
      <c r="X204" s="49"/>
      <c r="Y204" s="49"/>
      <c r="Z204" s="49"/>
      <c r="AA204" s="49"/>
      <c r="AB204" s="49"/>
      <c r="AC204" s="49"/>
      <c r="AD204" s="49"/>
      <c r="AE204" s="49"/>
    </row>
    <row r="205" ht="15.75" customHeight="1">
      <c r="A205" s="62"/>
      <c r="B205" s="62"/>
      <c r="C205" s="62"/>
      <c r="D205" s="63"/>
      <c r="E205" s="63"/>
      <c r="F205" s="63"/>
      <c r="G205" s="63"/>
      <c r="H205" s="63"/>
      <c r="I205" s="63"/>
      <c r="J205" s="49"/>
      <c r="K205" s="49"/>
      <c r="L205" s="49"/>
      <c r="M205" s="49"/>
      <c r="N205" s="49"/>
      <c r="O205" s="49"/>
      <c r="P205" s="49"/>
      <c r="Q205" s="49"/>
      <c r="R205" s="49"/>
      <c r="S205" s="49"/>
      <c r="T205" s="49"/>
      <c r="U205" s="49"/>
      <c r="V205" s="49"/>
      <c r="W205" s="49"/>
      <c r="X205" s="49"/>
      <c r="Y205" s="49"/>
      <c r="Z205" s="49"/>
      <c r="AA205" s="49"/>
      <c r="AB205" s="49"/>
      <c r="AC205" s="49"/>
      <c r="AD205" s="49"/>
      <c r="AE205" s="49"/>
    </row>
    <row r="206" ht="15.75" customHeight="1">
      <c r="A206" s="62"/>
      <c r="B206" s="62"/>
      <c r="C206" s="62"/>
      <c r="D206" s="63"/>
      <c r="E206" s="63"/>
      <c r="F206" s="63"/>
      <c r="G206" s="63"/>
      <c r="H206" s="63"/>
      <c r="I206" s="63"/>
      <c r="J206" s="49"/>
      <c r="K206" s="49"/>
      <c r="L206" s="49"/>
      <c r="M206" s="49"/>
      <c r="N206" s="49"/>
      <c r="O206" s="49"/>
      <c r="P206" s="49"/>
      <c r="Q206" s="49"/>
      <c r="R206" s="49"/>
      <c r="S206" s="49"/>
      <c r="T206" s="49"/>
      <c r="U206" s="49"/>
      <c r="V206" s="49"/>
      <c r="W206" s="49"/>
      <c r="X206" s="49"/>
      <c r="Y206" s="49"/>
      <c r="Z206" s="49"/>
      <c r="AA206" s="49"/>
      <c r="AB206" s="49"/>
      <c r="AC206" s="49"/>
      <c r="AD206" s="49"/>
      <c r="AE206" s="49"/>
    </row>
    <row r="207" ht="15.75" customHeight="1">
      <c r="A207" s="62"/>
      <c r="B207" s="62"/>
      <c r="C207" s="62"/>
      <c r="D207" s="63"/>
      <c r="E207" s="63"/>
      <c r="F207" s="63"/>
      <c r="G207" s="63"/>
      <c r="H207" s="63"/>
      <c r="I207" s="63"/>
      <c r="J207" s="49"/>
      <c r="K207" s="49"/>
      <c r="L207" s="49"/>
      <c r="M207" s="49"/>
      <c r="N207" s="49"/>
      <c r="O207" s="49"/>
      <c r="P207" s="49"/>
      <c r="Q207" s="49"/>
      <c r="R207" s="49"/>
      <c r="S207" s="49"/>
      <c r="T207" s="49"/>
      <c r="U207" s="49"/>
      <c r="V207" s="49"/>
      <c r="W207" s="49"/>
      <c r="X207" s="49"/>
      <c r="Y207" s="49"/>
      <c r="Z207" s="49"/>
      <c r="AA207" s="49"/>
      <c r="AB207" s="49"/>
      <c r="AC207" s="49"/>
      <c r="AD207" s="49"/>
      <c r="AE207" s="49"/>
    </row>
    <row r="208" ht="15.75" customHeight="1">
      <c r="A208" s="62"/>
      <c r="B208" s="62"/>
      <c r="C208" s="62"/>
      <c r="D208" s="63"/>
      <c r="E208" s="63"/>
      <c r="F208" s="63"/>
      <c r="G208" s="63"/>
      <c r="H208" s="63"/>
      <c r="I208" s="63"/>
      <c r="J208" s="49"/>
      <c r="K208" s="49"/>
      <c r="L208" s="49"/>
      <c r="M208" s="49"/>
      <c r="N208" s="49"/>
      <c r="O208" s="49"/>
      <c r="P208" s="49"/>
      <c r="Q208" s="49"/>
      <c r="R208" s="49"/>
      <c r="S208" s="49"/>
      <c r="T208" s="49"/>
      <c r="U208" s="49"/>
      <c r="V208" s="49"/>
      <c r="W208" s="49"/>
      <c r="X208" s="49"/>
      <c r="Y208" s="49"/>
      <c r="Z208" s="49"/>
      <c r="AA208" s="49"/>
      <c r="AB208" s="49"/>
      <c r="AC208" s="49"/>
      <c r="AD208" s="49"/>
      <c r="AE208" s="49"/>
    </row>
    <row r="209" ht="15.75" customHeight="1">
      <c r="A209" s="62"/>
      <c r="B209" s="62"/>
      <c r="C209" s="62"/>
      <c r="D209" s="63"/>
      <c r="E209" s="63"/>
      <c r="F209" s="63"/>
      <c r="G209" s="63"/>
      <c r="H209" s="63"/>
      <c r="I209" s="63"/>
      <c r="J209" s="49"/>
      <c r="K209" s="49"/>
      <c r="L209" s="49"/>
      <c r="M209" s="49"/>
      <c r="N209" s="49"/>
      <c r="O209" s="49"/>
      <c r="P209" s="49"/>
      <c r="Q209" s="49"/>
      <c r="R209" s="49"/>
      <c r="S209" s="49"/>
      <c r="T209" s="49"/>
      <c r="U209" s="49"/>
      <c r="V209" s="49"/>
      <c r="W209" s="49"/>
      <c r="X209" s="49"/>
      <c r="Y209" s="49"/>
      <c r="Z209" s="49"/>
      <c r="AA209" s="49"/>
      <c r="AB209" s="49"/>
      <c r="AC209" s="49"/>
      <c r="AD209" s="49"/>
      <c r="AE209" s="49"/>
    </row>
    <row r="210" ht="15.75" customHeight="1">
      <c r="A210" s="62"/>
      <c r="B210" s="62"/>
      <c r="C210" s="62"/>
      <c r="D210" s="63"/>
      <c r="E210" s="63"/>
      <c r="F210" s="63"/>
      <c r="G210" s="63"/>
      <c r="H210" s="63"/>
      <c r="I210" s="63"/>
      <c r="J210" s="49"/>
      <c r="K210" s="49"/>
      <c r="L210" s="49"/>
      <c r="M210" s="49"/>
      <c r="N210" s="49"/>
      <c r="O210" s="49"/>
      <c r="P210" s="49"/>
      <c r="Q210" s="49"/>
      <c r="R210" s="49"/>
      <c r="S210" s="49"/>
      <c r="T210" s="49"/>
      <c r="U210" s="49"/>
      <c r="V210" s="49"/>
      <c r="W210" s="49"/>
      <c r="X210" s="49"/>
      <c r="Y210" s="49"/>
      <c r="Z210" s="49"/>
      <c r="AA210" s="49"/>
      <c r="AB210" s="49"/>
      <c r="AC210" s="49"/>
      <c r="AD210" s="49"/>
      <c r="AE210" s="49"/>
    </row>
    <row r="211" ht="15.75" customHeight="1">
      <c r="A211" s="62"/>
      <c r="B211" s="62"/>
      <c r="C211" s="62"/>
      <c r="D211" s="63"/>
      <c r="E211" s="63"/>
      <c r="F211" s="63"/>
      <c r="G211" s="63"/>
      <c r="H211" s="63"/>
      <c r="I211" s="63"/>
      <c r="J211" s="49"/>
      <c r="K211" s="49"/>
      <c r="L211" s="49"/>
      <c r="M211" s="49"/>
      <c r="N211" s="49"/>
      <c r="O211" s="49"/>
      <c r="P211" s="49"/>
      <c r="Q211" s="49"/>
      <c r="R211" s="49"/>
      <c r="S211" s="49"/>
      <c r="T211" s="49"/>
      <c r="U211" s="49"/>
      <c r="V211" s="49"/>
      <c r="W211" s="49"/>
      <c r="X211" s="49"/>
      <c r="Y211" s="49"/>
      <c r="Z211" s="49"/>
      <c r="AA211" s="49"/>
      <c r="AB211" s="49"/>
      <c r="AC211" s="49"/>
      <c r="AD211" s="49"/>
      <c r="AE211" s="49"/>
    </row>
    <row r="212" ht="15.75" customHeight="1">
      <c r="A212" s="62"/>
      <c r="B212" s="62"/>
      <c r="C212" s="62"/>
      <c r="D212" s="63"/>
      <c r="E212" s="63"/>
      <c r="F212" s="63"/>
      <c r="G212" s="63"/>
      <c r="H212" s="63"/>
      <c r="I212" s="63"/>
      <c r="J212" s="49"/>
      <c r="K212" s="49"/>
      <c r="L212" s="49"/>
      <c r="M212" s="49"/>
      <c r="N212" s="49"/>
      <c r="O212" s="49"/>
      <c r="P212" s="49"/>
      <c r="Q212" s="49"/>
      <c r="R212" s="49"/>
      <c r="S212" s="49"/>
      <c r="T212" s="49"/>
      <c r="U212" s="49"/>
      <c r="V212" s="49"/>
      <c r="W212" s="49"/>
      <c r="X212" s="49"/>
      <c r="Y212" s="49"/>
      <c r="Z212" s="49"/>
      <c r="AA212" s="49"/>
      <c r="AB212" s="49"/>
      <c r="AC212" s="49"/>
      <c r="AD212" s="49"/>
      <c r="AE212" s="49"/>
    </row>
    <row r="213" ht="15.75" customHeight="1">
      <c r="A213" s="62"/>
      <c r="B213" s="62"/>
      <c r="C213" s="62"/>
      <c r="D213" s="63"/>
      <c r="E213" s="63"/>
      <c r="F213" s="63"/>
      <c r="G213" s="63"/>
      <c r="H213" s="63"/>
      <c r="I213" s="63"/>
      <c r="J213" s="49"/>
      <c r="K213" s="49"/>
      <c r="L213" s="49"/>
      <c r="M213" s="49"/>
      <c r="N213" s="49"/>
      <c r="O213" s="49"/>
      <c r="P213" s="49"/>
      <c r="Q213" s="49"/>
      <c r="R213" s="49"/>
      <c r="S213" s="49"/>
      <c r="T213" s="49"/>
      <c r="U213" s="49"/>
      <c r="V213" s="49"/>
      <c r="W213" s="49"/>
      <c r="X213" s="49"/>
      <c r="Y213" s="49"/>
      <c r="Z213" s="49"/>
      <c r="AA213" s="49"/>
      <c r="AB213" s="49"/>
      <c r="AC213" s="49"/>
      <c r="AD213" s="49"/>
      <c r="AE213" s="49"/>
    </row>
    <row r="214" ht="15.75" customHeight="1">
      <c r="A214" s="62"/>
      <c r="B214" s="62"/>
      <c r="C214" s="62"/>
      <c r="D214" s="63"/>
      <c r="E214" s="63"/>
      <c r="F214" s="63"/>
      <c r="G214" s="63"/>
      <c r="H214" s="63"/>
      <c r="I214" s="63"/>
      <c r="J214" s="49"/>
      <c r="K214" s="49"/>
      <c r="L214" s="49"/>
      <c r="M214" s="49"/>
      <c r="N214" s="49"/>
      <c r="O214" s="49"/>
      <c r="P214" s="49"/>
      <c r="Q214" s="49"/>
      <c r="R214" s="49"/>
      <c r="S214" s="49"/>
      <c r="T214" s="49"/>
      <c r="U214" s="49"/>
      <c r="V214" s="49"/>
      <c r="W214" s="49"/>
      <c r="X214" s="49"/>
      <c r="Y214" s="49"/>
      <c r="Z214" s="49"/>
      <c r="AA214" s="49"/>
      <c r="AB214" s="49"/>
      <c r="AC214" s="49"/>
      <c r="AD214" s="49"/>
      <c r="AE214" s="49"/>
    </row>
    <row r="215" ht="15.75" customHeight="1">
      <c r="A215" s="62"/>
      <c r="B215" s="62"/>
      <c r="C215" s="62"/>
      <c r="D215" s="63"/>
      <c r="E215" s="63"/>
      <c r="F215" s="63"/>
      <c r="G215" s="63"/>
      <c r="H215" s="63"/>
      <c r="I215" s="63"/>
      <c r="J215" s="49"/>
      <c r="K215" s="49"/>
      <c r="L215" s="49"/>
      <c r="M215" s="49"/>
      <c r="N215" s="49"/>
      <c r="O215" s="49"/>
      <c r="P215" s="49"/>
      <c r="Q215" s="49"/>
      <c r="R215" s="49"/>
      <c r="S215" s="49"/>
      <c r="T215" s="49"/>
      <c r="U215" s="49"/>
      <c r="V215" s="49"/>
      <c r="W215" s="49"/>
      <c r="X215" s="49"/>
      <c r="Y215" s="49"/>
      <c r="Z215" s="49"/>
      <c r="AA215" s="49"/>
      <c r="AB215" s="49"/>
      <c r="AC215" s="49"/>
      <c r="AD215" s="49"/>
      <c r="AE215" s="49"/>
    </row>
    <row r="216" ht="15.75" customHeight="1">
      <c r="A216" s="62"/>
      <c r="B216" s="62"/>
      <c r="C216" s="62"/>
      <c r="D216" s="63"/>
      <c r="E216" s="63"/>
      <c r="F216" s="63"/>
      <c r="G216" s="63"/>
      <c r="H216" s="63"/>
      <c r="I216" s="63"/>
      <c r="J216" s="49"/>
      <c r="K216" s="49"/>
      <c r="L216" s="49"/>
      <c r="M216" s="49"/>
      <c r="N216" s="49"/>
      <c r="O216" s="49"/>
      <c r="P216" s="49"/>
      <c r="Q216" s="49"/>
      <c r="R216" s="49"/>
      <c r="S216" s="49"/>
      <c r="T216" s="49"/>
      <c r="U216" s="49"/>
      <c r="V216" s="49"/>
      <c r="W216" s="49"/>
      <c r="X216" s="49"/>
      <c r="Y216" s="49"/>
      <c r="Z216" s="49"/>
      <c r="AA216" s="49"/>
      <c r="AB216" s="49"/>
      <c r="AC216" s="49"/>
      <c r="AD216" s="49"/>
      <c r="AE216" s="49"/>
    </row>
    <row r="217" ht="15.75" customHeight="1">
      <c r="A217" s="62"/>
      <c r="B217" s="62"/>
      <c r="C217" s="62"/>
      <c r="D217" s="63"/>
      <c r="E217" s="63"/>
      <c r="F217" s="63"/>
      <c r="G217" s="63"/>
      <c r="H217" s="63"/>
      <c r="I217" s="63"/>
      <c r="J217" s="49"/>
      <c r="K217" s="49"/>
      <c r="L217" s="49"/>
      <c r="M217" s="49"/>
      <c r="N217" s="49"/>
      <c r="O217" s="49"/>
      <c r="P217" s="49"/>
      <c r="Q217" s="49"/>
      <c r="R217" s="49"/>
      <c r="S217" s="49"/>
      <c r="T217" s="49"/>
      <c r="U217" s="49"/>
      <c r="V217" s="49"/>
      <c r="W217" s="49"/>
      <c r="X217" s="49"/>
      <c r="Y217" s="49"/>
      <c r="Z217" s="49"/>
      <c r="AA217" s="49"/>
      <c r="AB217" s="49"/>
      <c r="AC217" s="49"/>
      <c r="AD217" s="49"/>
      <c r="AE217" s="49"/>
    </row>
    <row r="218" ht="15.75" customHeight="1">
      <c r="A218" s="62"/>
      <c r="B218" s="62"/>
      <c r="C218" s="62"/>
      <c r="D218" s="63"/>
      <c r="E218" s="63"/>
      <c r="F218" s="63"/>
      <c r="G218" s="63"/>
      <c r="H218" s="63"/>
      <c r="I218" s="63"/>
      <c r="J218" s="49"/>
      <c r="K218" s="49"/>
      <c r="L218" s="49"/>
      <c r="M218" s="49"/>
      <c r="N218" s="49"/>
      <c r="O218" s="49"/>
      <c r="P218" s="49"/>
      <c r="Q218" s="49"/>
      <c r="R218" s="49"/>
      <c r="S218" s="49"/>
      <c r="T218" s="49"/>
      <c r="U218" s="49"/>
      <c r="V218" s="49"/>
      <c r="W218" s="49"/>
      <c r="X218" s="49"/>
      <c r="Y218" s="49"/>
      <c r="Z218" s="49"/>
      <c r="AA218" s="49"/>
      <c r="AB218" s="49"/>
      <c r="AC218" s="49"/>
      <c r="AD218" s="49"/>
      <c r="AE218" s="49"/>
    </row>
    <row r="219" ht="15.75" customHeight="1">
      <c r="A219" s="62"/>
      <c r="B219" s="62"/>
      <c r="C219" s="62"/>
      <c r="D219" s="63"/>
      <c r="E219" s="63"/>
      <c r="F219" s="63"/>
      <c r="G219" s="63"/>
      <c r="H219" s="63"/>
      <c r="I219" s="63"/>
      <c r="J219" s="49"/>
      <c r="K219" s="49"/>
      <c r="L219" s="49"/>
      <c r="M219" s="49"/>
      <c r="N219" s="49"/>
      <c r="O219" s="49"/>
      <c r="P219" s="49"/>
      <c r="Q219" s="49"/>
      <c r="R219" s="49"/>
      <c r="S219" s="49"/>
      <c r="T219" s="49"/>
      <c r="U219" s="49"/>
      <c r="V219" s="49"/>
      <c r="W219" s="49"/>
      <c r="X219" s="49"/>
      <c r="Y219" s="49"/>
      <c r="Z219" s="49"/>
      <c r="AA219" s="49"/>
      <c r="AB219" s="49"/>
      <c r="AC219" s="49"/>
      <c r="AD219" s="49"/>
      <c r="AE219" s="49"/>
    </row>
    <row r="220" ht="15.75" customHeight="1">
      <c r="A220" s="62"/>
      <c r="B220" s="62"/>
      <c r="C220" s="62"/>
      <c r="D220" s="63"/>
      <c r="E220" s="63"/>
      <c r="F220" s="63"/>
      <c r="G220" s="63"/>
      <c r="H220" s="63"/>
      <c r="I220" s="63"/>
      <c r="J220" s="49"/>
      <c r="K220" s="49"/>
      <c r="L220" s="49"/>
      <c r="M220" s="49"/>
      <c r="N220" s="49"/>
      <c r="O220" s="49"/>
      <c r="P220" s="49"/>
      <c r="Q220" s="49"/>
      <c r="R220" s="49"/>
      <c r="S220" s="49"/>
      <c r="T220" s="49"/>
      <c r="U220" s="49"/>
      <c r="V220" s="49"/>
      <c r="W220" s="49"/>
      <c r="X220" s="49"/>
      <c r="Y220" s="49"/>
      <c r="Z220" s="49"/>
      <c r="AA220" s="49"/>
      <c r="AB220" s="49"/>
      <c r="AC220" s="49"/>
      <c r="AD220" s="49"/>
      <c r="AE220" s="49"/>
    </row>
    <row r="221" ht="15.75" customHeight="1">
      <c r="A221" s="62"/>
      <c r="B221" s="62"/>
      <c r="C221" s="62"/>
      <c r="D221" s="63"/>
      <c r="E221" s="63"/>
      <c r="F221" s="63"/>
      <c r="G221" s="63"/>
      <c r="H221" s="63"/>
      <c r="I221" s="63"/>
      <c r="J221" s="49"/>
      <c r="K221" s="49"/>
      <c r="L221" s="49"/>
      <c r="M221" s="49"/>
      <c r="N221" s="49"/>
      <c r="O221" s="49"/>
      <c r="P221" s="49"/>
      <c r="Q221" s="49"/>
      <c r="R221" s="49"/>
      <c r="S221" s="49"/>
      <c r="T221" s="49"/>
      <c r="U221" s="49"/>
      <c r="V221" s="49"/>
      <c r="W221" s="49"/>
      <c r="X221" s="49"/>
      <c r="Y221" s="49"/>
      <c r="Z221" s="49"/>
      <c r="AA221" s="49"/>
      <c r="AB221" s="49"/>
      <c r="AC221" s="49"/>
      <c r="AD221" s="49"/>
      <c r="AE221" s="49"/>
    </row>
    <row r="222" ht="15.75" customHeight="1">
      <c r="A222" s="64"/>
    </row>
    <row r="223" ht="15.75" customHeight="1">
      <c r="A223" s="64"/>
    </row>
    <row r="224" ht="15.75" customHeight="1">
      <c r="A224" s="64"/>
    </row>
    <row r="225" ht="15.75" customHeight="1">
      <c r="A225" s="64"/>
    </row>
    <row r="226" ht="15.75" customHeight="1">
      <c r="A226" s="64"/>
    </row>
    <row r="227" ht="15.75" customHeight="1">
      <c r="A227" s="64"/>
    </row>
    <row r="228" ht="15.75" customHeight="1">
      <c r="A228" s="64"/>
    </row>
    <row r="229" ht="15.75" customHeight="1">
      <c r="A229" s="64"/>
    </row>
    <row r="230" ht="15.75" customHeight="1">
      <c r="A230" s="64"/>
    </row>
    <row r="231" ht="15.75" customHeight="1">
      <c r="A231" s="64"/>
    </row>
    <row r="232" ht="15.75" customHeight="1">
      <c r="A232" s="64"/>
    </row>
    <row r="233" ht="15.75" customHeight="1">
      <c r="A233" s="64"/>
    </row>
    <row r="234" ht="15.75" customHeight="1">
      <c r="A234" s="64"/>
    </row>
    <row r="235" ht="15.75" customHeight="1">
      <c r="A235" s="64"/>
    </row>
    <row r="236" ht="15.75" customHeight="1">
      <c r="A236" s="64"/>
    </row>
    <row r="237" ht="15.75" customHeight="1">
      <c r="A237" s="64"/>
    </row>
    <row r="238" ht="15.75" customHeight="1">
      <c r="A238" s="64"/>
    </row>
    <row r="239" ht="15.75" customHeight="1">
      <c r="A239" s="64"/>
    </row>
    <row r="240" ht="15.75" customHeight="1">
      <c r="A240" s="64"/>
    </row>
    <row r="241" ht="15.75" customHeight="1">
      <c r="A241" s="64"/>
    </row>
    <row r="242" ht="15.75" customHeight="1">
      <c r="A242" s="64"/>
    </row>
    <row r="243" ht="15.75" customHeight="1">
      <c r="A243" s="64"/>
    </row>
    <row r="244" ht="15.75" customHeight="1">
      <c r="A244" s="64"/>
    </row>
    <row r="245" ht="15.75" customHeight="1">
      <c r="A245" s="64"/>
    </row>
    <row r="246" ht="15.75" customHeight="1">
      <c r="A246" s="64"/>
    </row>
    <row r="247" ht="15.75" customHeight="1">
      <c r="A247" s="64"/>
    </row>
    <row r="248" ht="15.75" customHeight="1">
      <c r="A248" s="64"/>
    </row>
    <row r="249" ht="15.75" customHeight="1">
      <c r="A249" s="64"/>
    </row>
    <row r="250" ht="15.75" customHeight="1">
      <c r="A250" s="64"/>
    </row>
    <row r="251" ht="15.75" customHeight="1">
      <c r="A251" s="64"/>
    </row>
    <row r="252" ht="15.75" customHeight="1">
      <c r="A252" s="64"/>
    </row>
    <row r="253" ht="15.75" customHeight="1">
      <c r="A253" s="64"/>
    </row>
    <row r="254" ht="15.75" customHeight="1">
      <c r="A254" s="64"/>
    </row>
    <row r="255" ht="15.75" customHeight="1">
      <c r="A255" s="64"/>
    </row>
    <row r="256" ht="15.75" customHeight="1">
      <c r="A256" s="64"/>
    </row>
    <row r="257" ht="15.75" customHeight="1">
      <c r="A257" s="64"/>
    </row>
    <row r="258" ht="15.75" customHeight="1">
      <c r="A258" s="64"/>
    </row>
    <row r="259" ht="15.75" customHeight="1">
      <c r="A259" s="64"/>
    </row>
    <row r="260" ht="15.75" customHeight="1">
      <c r="A260" s="64"/>
    </row>
    <row r="261" ht="15.75" customHeight="1">
      <c r="A261" s="64"/>
    </row>
    <row r="262" ht="15.75" customHeight="1">
      <c r="A262" s="64"/>
    </row>
    <row r="263" ht="15.75" customHeight="1">
      <c r="A263" s="64"/>
    </row>
    <row r="264" ht="15.75" customHeight="1">
      <c r="A264" s="64"/>
    </row>
    <row r="265" ht="15.75" customHeight="1">
      <c r="A265" s="64"/>
    </row>
    <row r="266" ht="15.75" customHeight="1">
      <c r="A266" s="64"/>
    </row>
    <row r="267" ht="15.75" customHeight="1">
      <c r="A267" s="64"/>
    </row>
    <row r="268" ht="15.75" customHeight="1">
      <c r="A268" s="64"/>
    </row>
    <row r="269" ht="15.75" customHeight="1">
      <c r="A269" s="64"/>
    </row>
    <row r="270" ht="15.75" customHeight="1">
      <c r="A270" s="64"/>
    </row>
    <row r="271" ht="15.75" customHeight="1">
      <c r="A271" s="64"/>
    </row>
    <row r="272" ht="15.75" customHeight="1">
      <c r="A272" s="64"/>
    </row>
    <row r="273" ht="15.75" customHeight="1">
      <c r="A273" s="64"/>
    </row>
    <row r="274" ht="15.75" customHeight="1">
      <c r="A274" s="64"/>
    </row>
    <row r="275" ht="15.75" customHeight="1">
      <c r="A275" s="64"/>
    </row>
    <row r="276" ht="15.75" customHeight="1">
      <c r="A276" s="64"/>
    </row>
    <row r="277" ht="15.75" customHeight="1">
      <c r="A277" s="64"/>
    </row>
    <row r="278" ht="15.75" customHeight="1">
      <c r="A278" s="64"/>
    </row>
    <row r="279" ht="15.75" customHeight="1">
      <c r="A279" s="64"/>
    </row>
    <row r="280" ht="15.75" customHeight="1">
      <c r="A280" s="64"/>
    </row>
    <row r="281" ht="15.75" customHeight="1">
      <c r="A281" s="64"/>
    </row>
    <row r="282" ht="15.75" customHeight="1">
      <c r="A282" s="64"/>
    </row>
    <row r="283" ht="15.75" customHeight="1">
      <c r="A283" s="64"/>
    </row>
    <row r="284" ht="15.75" customHeight="1">
      <c r="A284" s="64"/>
    </row>
    <row r="285" ht="15.75" customHeight="1">
      <c r="A285" s="64"/>
    </row>
    <row r="286" ht="15.75" customHeight="1">
      <c r="A286" s="64"/>
    </row>
    <row r="287" ht="15.75" customHeight="1">
      <c r="A287" s="64"/>
    </row>
    <row r="288" ht="15.75" customHeight="1">
      <c r="A288" s="64"/>
    </row>
    <row r="289" ht="15.75" customHeight="1">
      <c r="A289" s="64"/>
    </row>
    <row r="290" ht="15.75" customHeight="1">
      <c r="A290" s="64"/>
    </row>
    <row r="291" ht="15.75" customHeight="1">
      <c r="A291" s="64"/>
    </row>
    <row r="292" ht="15.75" customHeight="1">
      <c r="A292" s="64"/>
    </row>
    <row r="293" ht="15.75" customHeight="1">
      <c r="A293" s="64"/>
    </row>
    <row r="294" ht="15.75" customHeight="1">
      <c r="A294" s="64"/>
    </row>
    <row r="295" ht="15.75" customHeight="1">
      <c r="A295" s="64"/>
    </row>
    <row r="296" ht="15.75" customHeight="1">
      <c r="A296" s="64"/>
    </row>
    <row r="297" ht="15.75" customHeight="1">
      <c r="A297" s="64"/>
    </row>
    <row r="298" ht="15.75" customHeight="1">
      <c r="A298" s="64"/>
    </row>
    <row r="299" ht="15.75" customHeight="1">
      <c r="A299" s="64"/>
    </row>
    <row r="300" ht="15.75" customHeight="1">
      <c r="A300" s="64"/>
    </row>
    <row r="301" ht="15.75" customHeight="1">
      <c r="A301" s="64"/>
    </row>
    <row r="302" ht="15.75" customHeight="1">
      <c r="A302" s="64"/>
    </row>
    <row r="303" ht="15.75" customHeight="1">
      <c r="A303" s="64"/>
    </row>
    <row r="304" ht="15.75" customHeight="1">
      <c r="A304" s="64"/>
    </row>
    <row r="305" ht="15.75" customHeight="1">
      <c r="A305" s="64"/>
    </row>
    <row r="306" ht="15.75" customHeight="1">
      <c r="A306" s="64"/>
    </row>
    <row r="307" ht="15.75" customHeight="1">
      <c r="A307" s="64"/>
    </row>
    <row r="308" ht="15.75" customHeight="1">
      <c r="A308" s="64"/>
    </row>
    <row r="309" ht="15.75" customHeight="1">
      <c r="A309" s="64"/>
    </row>
    <row r="310" ht="15.75" customHeight="1">
      <c r="A310" s="64"/>
    </row>
    <row r="311" ht="15.75" customHeight="1">
      <c r="A311" s="64"/>
    </row>
    <row r="312" ht="15.75" customHeight="1">
      <c r="A312" s="64"/>
    </row>
    <row r="313" ht="15.75" customHeight="1">
      <c r="A313" s="64"/>
    </row>
    <row r="314" ht="15.75" customHeight="1">
      <c r="A314" s="64"/>
    </row>
    <row r="315" ht="15.75" customHeight="1">
      <c r="A315" s="64"/>
    </row>
    <row r="316" ht="15.75" customHeight="1">
      <c r="A316" s="64"/>
    </row>
    <row r="317" ht="15.75" customHeight="1">
      <c r="A317" s="64"/>
    </row>
    <row r="318" ht="15.75" customHeight="1">
      <c r="A318" s="64"/>
    </row>
    <row r="319" ht="15.75" customHeight="1">
      <c r="A319" s="64"/>
    </row>
    <row r="320" ht="15.75" customHeight="1">
      <c r="A320" s="64"/>
    </row>
    <row r="321" ht="15.75" customHeight="1">
      <c r="A321" s="64"/>
    </row>
    <row r="322" ht="15.75" customHeight="1">
      <c r="A322" s="64"/>
    </row>
    <row r="323" ht="15.75" customHeight="1">
      <c r="A323" s="64"/>
    </row>
    <row r="324" ht="15.75" customHeight="1">
      <c r="A324" s="64"/>
    </row>
    <row r="325" ht="15.75" customHeight="1">
      <c r="A325" s="64"/>
    </row>
    <row r="326" ht="15.75" customHeight="1">
      <c r="A326" s="64"/>
    </row>
    <row r="327" ht="15.75" customHeight="1">
      <c r="A327" s="64"/>
    </row>
    <row r="328" ht="15.75" customHeight="1">
      <c r="A328" s="64"/>
    </row>
    <row r="329" ht="15.75" customHeight="1">
      <c r="A329" s="64"/>
    </row>
    <row r="330" ht="15.75" customHeight="1">
      <c r="A330" s="64"/>
    </row>
    <row r="331" ht="15.75" customHeight="1">
      <c r="A331" s="64"/>
    </row>
    <row r="332" ht="15.75" customHeight="1">
      <c r="A332" s="64"/>
    </row>
    <row r="333" ht="15.75" customHeight="1">
      <c r="A333" s="64"/>
    </row>
    <row r="334" ht="15.75" customHeight="1">
      <c r="A334" s="64"/>
    </row>
    <row r="335" ht="15.75" customHeight="1">
      <c r="A335" s="64"/>
    </row>
    <row r="336" ht="15.75" customHeight="1">
      <c r="A336" s="64"/>
    </row>
    <row r="337" ht="15.75" customHeight="1">
      <c r="A337" s="64"/>
    </row>
    <row r="338" ht="15.75" customHeight="1">
      <c r="A338" s="64"/>
    </row>
    <row r="339" ht="15.75" customHeight="1">
      <c r="A339" s="64"/>
    </row>
    <row r="340" ht="15.75" customHeight="1">
      <c r="A340" s="64"/>
    </row>
    <row r="341" ht="15.75" customHeight="1">
      <c r="A341" s="64"/>
    </row>
    <row r="342" ht="15.75" customHeight="1">
      <c r="A342" s="64"/>
    </row>
    <row r="343" ht="15.75" customHeight="1">
      <c r="A343" s="64"/>
    </row>
    <row r="344" ht="15.75" customHeight="1">
      <c r="A344" s="64"/>
    </row>
    <row r="345" ht="15.75" customHeight="1">
      <c r="A345" s="64"/>
    </row>
    <row r="346" ht="15.75" customHeight="1">
      <c r="A346" s="64"/>
    </row>
    <row r="347" ht="15.75" customHeight="1">
      <c r="A347" s="64"/>
    </row>
    <row r="348" ht="15.75" customHeight="1">
      <c r="A348" s="64"/>
    </row>
    <row r="349" ht="15.75" customHeight="1">
      <c r="A349" s="64"/>
    </row>
    <row r="350" ht="15.75" customHeight="1">
      <c r="A350" s="64"/>
    </row>
    <row r="351" ht="15.75" customHeight="1">
      <c r="A351" s="64"/>
    </row>
    <row r="352" ht="15.75" customHeight="1">
      <c r="A352" s="64"/>
    </row>
    <row r="353" ht="15.75" customHeight="1">
      <c r="A353" s="64"/>
    </row>
    <row r="354" ht="15.75" customHeight="1">
      <c r="A354" s="64"/>
    </row>
    <row r="355" ht="15.75" customHeight="1">
      <c r="A355" s="64"/>
    </row>
    <row r="356" ht="15.75" customHeight="1">
      <c r="A356" s="64"/>
    </row>
    <row r="357" ht="15.75" customHeight="1">
      <c r="A357" s="64"/>
    </row>
    <row r="358" ht="15.75" customHeight="1">
      <c r="A358" s="64"/>
    </row>
    <row r="359" ht="15.75" customHeight="1">
      <c r="A359" s="64"/>
    </row>
    <row r="360" ht="15.75" customHeight="1">
      <c r="A360" s="64"/>
    </row>
    <row r="361" ht="15.75" customHeight="1">
      <c r="A361" s="64"/>
    </row>
    <row r="362" ht="15.75" customHeight="1">
      <c r="A362" s="64"/>
    </row>
    <row r="363" ht="15.75" customHeight="1">
      <c r="A363" s="64"/>
    </row>
    <row r="364" ht="15.75" customHeight="1">
      <c r="A364" s="64"/>
    </row>
    <row r="365" ht="15.75" customHeight="1">
      <c r="A365" s="64"/>
    </row>
    <row r="366" ht="15.75" customHeight="1">
      <c r="A366" s="64"/>
    </row>
    <row r="367" ht="15.75" customHeight="1">
      <c r="A367" s="64"/>
    </row>
    <row r="368" ht="15.75" customHeight="1">
      <c r="A368" s="64"/>
    </row>
    <row r="369" ht="15.75" customHeight="1">
      <c r="A369" s="64"/>
    </row>
    <row r="370" ht="15.75" customHeight="1">
      <c r="A370" s="64"/>
    </row>
    <row r="371" ht="15.75" customHeight="1">
      <c r="A371" s="64"/>
    </row>
    <row r="372" ht="15.75" customHeight="1">
      <c r="A372" s="64"/>
    </row>
    <row r="373" ht="15.75" customHeight="1">
      <c r="A373" s="64"/>
    </row>
    <row r="374" ht="15.75" customHeight="1">
      <c r="A374" s="64"/>
    </row>
    <row r="375" ht="15.75" customHeight="1">
      <c r="A375" s="64"/>
    </row>
    <row r="376" ht="15.75" customHeight="1">
      <c r="A376" s="64"/>
    </row>
    <row r="377" ht="15.75" customHeight="1">
      <c r="A377" s="64"/>
    </row>
    <row r="378" ht="15.75" customHeight="1">
      <c r="A378" s="64"/>
    </row>
    <row r="379" ht="15.75" customHeight="1">
      <c r="A379" s="64"/>
    </row>
    <row r="380" ht="15.75" customHeight="1">
      <c r="A380" s="64"/>
    </row>
    <row r="381" ht="15.75" customHeight="1">
      <c r="A381" s="64"/>
    </row>
    <row r="382" ht="15.75" customHeight="1">
      <c r="A382" s="64"/>
    </row>
    <row r="383" ht="15.75" customHeight="1">
      <c r="A383" s="64"/>
    </row>
    <row r="384" ht="15.75" customHeight="1">
      <c r="A384" s="64"/>
    </row>
    <row r="385" ht="15.75" customHeight="1">
      <c r="A385" s="64"/>
    </row>
    <row r="386" ht="15.75" customHeight="1">
      <c r="A386" s="64"/>
    </row>
    <row r="387" ht="15.75" customHeight="1">
      <c r="A387" s="64"/>
    </row>
    <row r="388" ht="15.75" customHeight="1">
      <c r="A388" s="64"/>
    </row>
    <row r="389" ht="15.75" customHeight="1">
      <c r="A389" s="64"/>
    </row>
    <row r="390" ht="15.75" customHeight="1">
      <c r="A390" s="64"/>
    </row>
    <row r="391" ht="15.75" customHeight="1">
      <c r="A391" s="64"/>
    </row>
    <row r="392" ht="15.75" customHeight="1">
      <c r="A392" s="64"/>
    </row>
    <row r="393" ht="15.75" customHeight="1">
      <c r="A393" s="64"/>
    </row>
    <row r="394" ht="15.75" customHeight="1">
      <c r="A394" s="64"/>
    </row>
    <row r="395" ht="15.75" customHeight="1">
      <c r="A395" s="64"/>
    </row>
    <row r="396" ht="15.75" customHeight="1">
      <c r="A396" s="64"/>
    </row>
    <row r="397" ht="15.75" customHeight="1">
      <c r="A397" s="64"/>
    </row>
    <row r="398" ht="15.75" customHeight="1">
      <c r="A398" s="64"/>
    </row>
    <row r="399" ht="15.75" customHeight="1">
      <c r="A399" s="64"/>
    </row>
    <row r="400" ht="15.75" customHeight="1">
      <c r="A400" s="64"/>
    </row>
    <row r="401" ht="15.75" customHeight="1">
      <c r="A401" s="64"/>
    </row>
    <row r="402" ht="15.75" customHeight="1">
      <c r="A402" s="64"/>
    </row>
    <row r="403" ht="15.75" customHeight="1">
      <c r="A403" s="64"/>
    </row>
    <row r="404" ht="15.75" customHeight="1">
      <c r="A404" s="64"/>
    </row>
    <row r="405" ht="15.75" customHeight="1">
      <c r="A405" s="64"/>
    </row>
    <row r="406" ht="15.75" customHeight="1">
      <c r="A406" s="64"/>
    </row>
    <row r="407" ht="15.75" customHeight="1">
      <c r="A407" s="64"/>
    </row>
    <row r="408" ht="15.75" customHeight="1">
      <c r="A408" s="64"/>
    </row>
    <row r="409" ht="15.75" customHeight="1">
      <c r="A409" s="64"/>
    </row>
    <row r="410" ht="15.75" customHeight="1">
      <c r="A410" s="64"/>
    </row>
    <row r="411" ht="15.75" customHeight="1">
      <c r="A411" s="64"/>
    </row>
    <row r="412" ht="15.75" customHeight="1">
      <c r="A412" s="64"/>
    </row>
    <row r="413" ht="15.75" customHeight="1">
      <c r="A413" s="64"/>
    </row>
    <row r="414" ht="15.75" customHeight="1">
      <c r="A414" s="64"/>
    </row>
    <row r="415" ht="15.75" customHeight="1">
      <c r="A415" s="64"/>
    </row>
    <row r="416" ht="15.75" customHeight="1">
      <c r="A416" s="64"/>
    </row>
    <row r="417" ht="15.75" customHeight="1">
      <c r="A417" s="64"/>
    </row>
    <row r="418" ht="15.75" customHeight="1">
      <c r="A418" s="64"/>
    </row>
    <row r="419" ht="15.75" customHeight="1">
      <c r="A419" s="64"/>
    </row>
    <row r="420" ht="15.75" customHeight="1">
      <c r="A420" s="64"/>
    </row>
    <row r="421" ht="15.75" customHeight="1">
      <c r="A421" s="64"/>
    </row>
    <row r="422" ht="15.75" customHeight="1">
      <c r="A422" s="64"/>
    </row>
    <row r="423" ht="15.75" customHeight="1">
      <c r="A423" s="64"/>
    </row>
    <row r="424" ht="15.75" customHeight="1">
      <c r="A424" s="64"/>
    </row>
    <row r="425" ht="15.75" customHeight="1">
      <c r="A425" s="64"/>
    </row>
    <row r="426" ht="15.75" customHeight="1">
      <c r="A426" s="64"/>
    </row>
    <row r="427" ht="15.75" customHeight="1">
      <c r="A427" s="64"/>
    </row>
    <row r="428" ht="15.75" customHeight="1">
      <c r="A428" s="64"/>
    </row>
    <row r="429" ht="15.75" customHeight="1">
      <c r="A429" s="64"/>
    </row>
    <row r="430" ht="15.75" customHeight="1">
      <c r="A430" s="64"/>
    </row>
    <row r="431" ht="15.75" customHeight="1">
      <c r="A431" s="64"/>
    </row>
    <row r="432" ht="15.75" customHeight="1">
      <c r="A432" s="64"/>
    </row>
    <row r="433" ht="15.75" customHeight="1">
      <c r="A433" s="64"/>
    </row>
    <row r="434" ht="15.75" customHeight="1">
      <c r="A434" s="64"/>
    </row>
    <row r="435" ht="15.75" customHeight="1">
      <c r="A435" s="64"/>
    </row>
    <row r="436" ht="15.75" customHeight="1">
      <c r="A436" s="64"/>
    </row>
    <row r="437" ht="15.75" customHeight="1">
      <c r="A437" s="64"/>
    </row>
    <row r="438" ht="15.75" customHeight="1">
      <c r="A438" s="64"/>
    </row>
    <row r="439" ht="15.75" customHeight="1">
      <c r="A439" s="64"/>
    </row>
    <row r="440" ht="15.75" customHeight="1">
      <c r="A440" s="64"/>
    </row>
    <row r="441" ht="15.75" customHeight="1">
      <c r="A441" s="64"/>
    </row>
    <row r="442" ht="15.75" customHeight="1">
      <c r="A442" s="64"/>
    </row>
    <row r="443" ht="15.75" customHeight="1">
      <c r="A443" s="64"/>
    </row>
    <row r="444" ht="15.75" customHeight="1">
      <c r="A444" s="64"/>
    </row>
    <row r="445" ht="15.75" customHeight="1">
      <c r="A445" s="64"/>
    </row>
    <row r="446" ht="15.75" customHeight="1">
      <c r="A446" s="64"/>
    </row>
    <row r="447" ht="15.75" customHeight="1">
      <c r="A447" s="64"/>
    </row>
    <row r="448" ht="15.75" customHeight="1">
      <c r="A448" s="64"/>
    </row>
    <row r="449" ht="15.75" customHeight="1">
      <c r="A449" s="64"/>
    </row>
    <row r="450" ht="15.75" customHeight="1">
      <c r="A450" s="64"/>
    </row>
    <row r="451" ht="15.75" customHeight="1">
      <c r="A451" s="64"/>
    </row>
    <row r="452" ht="15.75" customHeight="1">
      <c r="A452" s="64"/>
    </row>
    <row r="453" ht="15.75" customHeight="1">
      <c r="A453" s="64"/>
    </row>
    <row r="454" ht="15.75" customHeight="1">
      <c r="A454" s="64"/>
    </row>
    <row r="455" ht="15.75" customHeight="1">
      <c r="A455" s="64"/>
    </row>
    <row r="456" ht="15.75" customHeight="1">
      <c r="A456" s="64"/>
    </row>
    <row r="457" ht="15.75" customHeight="1">
      <c r="A457" s="64"/>
    </row>
    <row r="458" ht="15.75" customHeight="1">
      <c r="A458" s="64"/>
    </row>
    <row r="459" ht="15.75" customHeight="1">
      <c r="A459" s="64"/>
    </row>
    <row r="460" ht="15.75" customHeight="1">
      <c r="A460" s="64"/>
    </row>
    <row r="461" ht="15.75" customHeight="1">
      <c r="A461" s="64"/>
    </row>
    <row r="462" ht="15.75" customHeight="1">
      <c r="A462" s="64"/>
    </row>
    <row r="463" ht="15.75" customHeight="1">
      <c r="A463" s="64"/>
    </row>
    <row r="464" ht="15.75" customHeight="1">
      <c r="A464" s="64"/>
    </row>
    <row r="465" ht="15.75" customHeight="1">
      <c r="A465" s="64"/>
    </row>
    <row r="466" ht="15.75" customHeight="1">
      <c r="A466" s="64"/>
    </row>
    <row r="467" ht="15.75" customHeight="1">
      <c r="A467" s="64"/>
    </row>
    <row r="468" ht="15.75" customHeight="1">
      <c r="A468" s="64"/>
    </row>
    <row r="469" ht="15.75" customHeight="1">
      <c r="A469" s="64"/>
    </row>
    <row r="470" ht="15.75" customHeight="1">
      <c r="A470" s="64"/>
    </row>
    <row r="471" ht="15.75" customHeight="1">
      <c r="A471" s="64"/>
    </row>
    <row r="472" ht="15.75" customHeight="1">
      <c r="A472" s="64"/>
    </row>
    <row r="473" ht="15.75" customHeight="1">
      <c r="A473" s="64"/>
    </row>
    <row r="474" ht="15.75" customHeight="1">
      <c r="A474" s="64"/>
    </row>
    <row r="475" ht="15.75" customHeight="1">
      <c r="A475" s="64"/>
    </row>
    <row r="476" ht="15.75" customHeight="1">
      <c r="A476" s="64"/>
    </row>
    <row r="477" ht="15.75" customHeight="1">
      <c r="A477" s="64"/>
    </row>
    <row r="478" ht="15.75" customHeight="1">
      <c r="A478" s="64"/>
    </row>
    <row r="479" ht="15.75" customHeight="1">
      <c r="A479" s="64"/>
    </row>
    <row r="480" ht="15.75" customHeight="1">
      <c r="A480" s="64"/>
    </row>
    <row r="481" ht="15.75" customHeight="1">
      <c r="A481" s="64"/>
    </row>
    <row r="482" ht="15.75" customHeight="1">
      <c r="A482" s="64"/>
    </row>
    <row r="483" ht="15.75" customHeight="1">
      <c r="A483" s="64"/>
    </row>
    <row r="484" ht="15.75" customHeight="1">
      <c r="A484" s="64"/>
    </row>
    <row r="485" ht="15.75" customHeight="1">
      <c r="A485" s="64"/>
    </row>
    <row r="486" ht="15.75" customHeight="1">
      <c r="A486" s="64"/>
    </row>
    <row r="487" ht="15.75" customHeight="1">
      <c r="A487" s="64"/>
    </row>
    <row r="488" ht="15.75" customHeight="1">
      <c r="A488" s="64"/>
    </row>
    <row r="489" ht="15.75" customHeight="1">
      <c r="A489" s="64"/>
    </row>
    <row r="490" ht="15.75" customHeight="1">
      <c r="A490" s="64"/>
    </row>
    <row r="491" ht="15.75" customHeight="1">
      <c r="A491" s="64"/>
    </row>
    <row r="492" ht="15.75" customHeight="1">
      <c r="A492" s="64"/>
    </row>
    <row r="493" ht="15.75" customHeight="1">
      <c r="A493" s="64"/>
    </row>
    <row r="494" ht="15.75" customHeight="1">
      <c r="A494" s="64"/>
    </row>
    <row r="495" ht="15.75" customHeight="1">
      <c r="A495" s="64"/>
    </row>
    <row r="496" ht="15.75" customHeight="1">
      <c r="A496" s="64"/>
    </row>
    <row r="497" ht="15.75" customHeight="1">
      <c r="A497" s="64"/>
    </row>
    <row r="498" ht="15.75" customHeight="1">
      <c r="A498" s="64"/>
    </row>
    <row r="499" ht="15.75" customHeight="1">
      <c r="A499" s="64"/>
    </row>
    <row r="500" ht="15.75" customHeight="1">
      <c r="A500" s="64"/>
    </row>
    <row r="501" ht="15.75" customHeight="1">
      <c r="A501" s="64"/>
    </row>
    <row r="502" ht="15.75" customHeight="1">
      <c r="A502" s="64"/>
    </row>
    <row r="503" ht="15.75" customHeight="1">
      <c r="A503" s="64"/>
    </row>
    <row r="504" ht="15.75" customHeight="1">
      <c r="A504" s="64"/>
    </row>
    <row r="505" ht="15.75" customHeight="1">
      <c r="A505" s="64"/>
    </row>
    <row r="506" ht="15.75" customHeight="1">
      <c r="A506" s="64"/>
    </row>
    <row r="507" ht="15.75" customHeight="1">
      <c r="A507" s="64"/>
    </row>
    <row r="508" ht="15.75" customHeight="1">
      <c r="A508" s="64"/>
    </row>
    <row r="509" ht="15.75" customHeight="1">
      <c r="A509" s="64"/>
    </row>
    <row r="510" ht="15.75" customHeight="1">
      <c r="A510" s="64"/>
    </row>
    <row r="511" ht="15.75" customHeight="1">
      <c r="A511" s="64"/>
    </row>
    <row r="512" ht="15.75" customHeight="1">
      <c r="A512" s="64"/>
    </row>
    <row r="513" ht="15.75" customHeight="1">
      <c r="A513" s="64"/>
    </row>
    <row r="514" ht="15.75" customHeight="1">
      <c r="A514" s="64"/>
    </row>
    <row r="515" ht="15.75" customHeight="1">
      <c r="A515" s="64"/>
    </row>
    <row r="516" ht="15.75" customHeight="1">
      <c r="A516" s="64"/>
    </row>
    <row r="517" ht="15.75" customHeight="1">
      <c r="A517" s="64"/>
    </row>
    <row r="518" ht="15.75" customHeight="1">
      <c r="A518" s="64"/>
    </row>
    <row r="519" ht="15.75" customHeight="1">
      <c r="A519" s="64"/>
    </row>
    <row r="520" ht="15.75" customHeight="1">
      <c r="A520" s="64"/>
    </row>
    <row r="521" ht="15.75" customHeight="1">
      <c r="A521" s="64"/>
    </row>
    <row r="522" ht="15.75" customHeight="1">
      <c r="A522" s="64"/>
    </row>
    <row r="523" ht="15.75" customHeight="1">
      <c r="A523" s="64"/>
    </row>
    <row r="524" ht="15.75" customHeight="1">
      <c r="A524" s="64"/>
    </row>
    <row r="525" ht="15.75" customHeight="1">
      <c r="A525" s="64"/>
    </row>
    <row r="526" ht="15.75" customHeight="1">
      <c r="A526" s="64"/>
    </row>
    <row r="527" ht="15.75" customHeight="1">
      <c r="A527" s="64"/>
    </row>
    <row r="528" ht="15.75" customHeight="1">
      <c r="A528" s="64"/>
    </row>
    <row r="529" ht="15.75" customHeight="1">
      <c r="A529" s="64"/>
    </row>
    <row r="530" ht="15.75" customHeight="1">
      <c r="A530" s="64"/>
    </row>
    <row r="531" ht="15.75" customHeight="1">
      <c r="A531" s="64"/>
    </row>
    <row r="532" ht="15.75" customHeight="1">
      <c r="A532" s="64"/>
    </row>
    <row r="533" ht="15.75" customHeight="1">
      <c r="A533" s="64"/>
    </row>
    <row r="534" ht="15.75" customHeight="1">
      <c r="A534" s="64"/>
    </row>
    <row r="535" ht="15.75" customHeight="1">
      <c r="A535" s="64"/>
    </row>
    <row r="536" ht="15.75" customHeight="1">
      <c r="A536" s="64"/>
    </row>
    <row r="537" ht="15.75" customHeight="1">
      <c r="A537" s="64"/>
    </row>
    <row r="538" ht="15.75" customHeight="1">
      <c r="A538" s="64"/>
    </row>
    <row r="539" ht="15.75" customHeight="1">
      <c r="A539" s="64"/>
    </row>
    <row r="540" ht="15.75" customHeight="1">
      <c r="A540" s="64"/>
    </row>
    <row r="541" ht="15.75" customHeight="1">
      <c r="A541" s="64"/>
    </row>
    <row r="542" ht="15.75" customHeight="1">
      <c r="A542" s="64"/>
    </row>
    <row r="543" ht="15.75" customHeight="1">
      <c r="A543" s="64"/>
    </row>
    <row r="544" ht="15.75" customHeight="1">
      <c r="A544" s="64"/>
    </row>
    <row r="545" ht="15.75" customHeight="1">
      <c r="A545" s="64"/>
    </row>
    <row r="546" ht="15.75" customHeight="1">
      <c r="A546" s="64"/>
    </row>
    <row r="547" ht="15.75" customHeight="1">
      <c r="A547" s="64"/>
    </row>
    <row r="548" ht="15.75" customHeight="1">
      <c r="A548" s="64"/>
    </row>
    <row r="549" ht="15.75" customHeight="1">
      <c r="A549" s="64"/>
    </row>
    <row r="550" ht="15.75" customHeight="1">
      <c r="A550" s="64"/>
    </row>
    <row r="551" ht="15.75" customHeight="1">
      <c r="A551" s="64"/>
    </row>
    <row r="552" ht="15.75" customHeight="1">
      <c r="A552" s="64"/>
    </row>
    <row r="553" ht="15.75" customHeight="1">
      <c r="A553" s="64"/>
    </row>
    <row r="554" ht="15.75" customHeight="1">
      <c r="A554" s="64"/>
    </row>
    <row r="555" ht="15.75" customHeight="1">
      <c r="A555" s="64"/>
    </row>
    <row r="556" ht="15.75" customHeight="1">
      <c r="A556" s="64"/>
    </row>
    <row r="557" ht="15.75" customHeight="1">
      <c r="A557" s="64"/>
    </row>
    <row r="558" ht="15.75" customHeight="1">
      <c r="A558" s="64"/>
    </row>
    <row r="559" ht="15.75" customHeight="1">
      <c r="A559" s="64"/>
    </row>
    <row r="560" ht="15.75" customHeight="1">
      <c r="A560" s="64"/>
    </row>
    <row r="561" ht="15.75" customHeight="1">
      <c r="A561" s="64"/>
    </row>
    <row r="562" ht="15.75" customHeight="1">
      <c r="A562" s="64"/>
    </row>
    <row r="563" ht="15.75" customHeight="1">
      <c r="A563" s="64"/>
    </row>
    <row r="564" ht="15.75" customHeight="1">
      <c r="A564" s="64"/>
    </row>
    <row r="565" ht="15.75" customHeight="1">
      <c r="A565" s="64"/>
    </row>
    <row r="566" ht="15.75" customHeight="1">
      <c r="A566" s="64"/>
    </row>
    <row r="567" ht="15.75" customHeight="1">
      <c r="A567" s="64"/>
    </row>
    <row r="568" ht="15.75" customHeight="1">
      <c r="A568" s="64"/>
    </row>
    <row r="569" ht="15.75" customHeight="1">
      <c r="A569" s="64"/>
    </row>
    <row r="570" ht="15.75" customHeight="1">
      <c r="A570" s="64"/>
    </row>
    <row r="571" ht="15.75" customHeight="1">
      <c r="A571" s="64"/>
    </row>
    <row r="572" ht="15.75" customHeight="1">
      <c r="A572" s="64"/>
    </row>
    <row r="573" ht="15.75" customHeight="1">
      <c r="A573" s="64"/>
    </row>
    <row r="574" ht="15.75" customHeight="1">
      <c r="A574" s="64"/>
    </row>
    <row r="575" ht="15.75" customHeight="1">
      <c r="A575" s="64"/>
    </row>
    <row r="576" ht="15.75" customHeight="1">
      <c r="A576" s="64"/>
    </row>
    <row r="577" ht="15.75" customHeight="1">
      <c r="A577" s="64"/>
    </row>
    <row r="578" ht="15.75" customHeight="1">
      <c r="A578" s="64"/>
    </row>
    <row r="579" ht="15.75" customHeight="1">
      <c r="A579" s="64"/>
    </row>
    <row r="580" ht="15.75" customHeight="1">
      <c r="A580" s="64"/>
    </row>
    <row r="581" ht="15.75" customHeight="1">
      <c r="A581" s="64"/>
    </row>
    <row r="582" ht="15.75" customHeight="1">
      <c r="A582" s="64"/>
    </row>
    <row r="583" ht="15.75" customHeight="1">
      <c r="A583" s="64"/>
    </row>
    <row r="584" ht="15.75" customHeight="1">
      <c r="A584" s="64"/>
    </row>
    <row r="585" ht="15.75" customHeight="1">
      <c r="A585" s="64"/>
    </row>
    <row r="586" ht="15.75" customHeight="1">
      <c r="A586" s="64"/>
    </row>
    <row r="587" ht="15.75" customHeight="1">
      <c r="A587" s="64"/>
    </row>
    <row r="588" ht="15.75" customHeight="1">
      <c r="A588" s="64"/>
    </row>
    <row r="589" ht="15.75" customHeight="1">
      <c r="A589" s="64"/>
    </row>
    <row r="590" ht="15.75" customHeight="1">
      <c r="A590" s="64"/>
    </row>
    <row r="591" ht="15.75" customHeight="1">
      <c r="A591" s="64"/>
    </row>
    <row r="592" ht="15.75" customHeight="1">
      <c r="A592" s="64"/>
    </row>
    <row r="593" ht="15.75" customHeight="1">
      <c r="A593" s="64"/>
    </row>
    <row r="594" ht="15.75" customHeight="1">
      <c r="A594" s="64"/>
    </row>
    <row r="595" ht="15.75" customHeight="1">
      <c r="A595" s="64"/>
    </row>
    <row r="596" ht="15.75" customHeight="1">
      <c r="A596" s="64"/>
    </row>
    <row r="597" ht="15.75" customHeight="1">
      <c r="A597" s="64"/>
    </row>
    <row r="598" ht="15.75" customHeight="1">
      <c r="A598" s="64"/>
    </row>
    <row r="599" ht="15.75" customHeight="1">
      <c r="A599" s="64"/>
    </row>
    <row r="600" ht="15.75" customHeight="1">
      <c r="A600" s="64"/>
    </row>
    <row r="601" ht="15.75" customHeight="1">
      <c r="A601" s="64"/>
    </row>
    <row r="602" ht="15.75" customHeight="1">
      <c r="A602" s="64"/>
    </row>
    <row r="603" ht="15.75" customHeight="1">
      <c r="A603" s="64"/>
    </row>
    <row r="604" ht="15.75" customHeight="1">
      <c r="A604" s="64"/>
    </row>
    <row r="605" ht="15.75" customHeight="1">
      <c r="A605" s="64"/>
    </row>
    <row r="606" ht="15.75" customHeight="1">
      <c r="A606" s="64"/>
    </row>
    <row r="607" ht="15.75" customHeight="1">
      <c r="A607" s="64"/>
    </row>
    <row r="608" ht="15.75" customHeight="1">
      <c r="A608" s="64"/>
    </row>
    <row r="609" ht="15.75" customHeight="1">
      <c r="A609" s="64"/>
    </row>
    <row r="610" ht="15.75" customHeight="1">
      <c r="A610" s="64"/>
    </row>
    <row r="611" ht="15.75" customHeight="1">
      <c r="A611" s="64"/>
    </row>
    <row r="612" ht="15.75" customHeight="1">
      <c r="A612" s="64"/>
    </row>
    <row r="613" ht="15.75" customHeight="1">
      <c r="A613" s="64"/>
    </row>
    <row r="614" ht="15.75" customHeight="1">
      <c r="A614" s="64"/>
    </row>
    <row r="615" ht="15.75" customHeight="1">
      <c r="A615" s="64"/>
    </row>
    <row r="616" ht="15.75" customHeight="1">
      <c r="A616" s="64"/>
    </row>
    <row r="617" ht="15.75" customHeight="1">
      <c r="A617" s="64"/>
    </row>
    <row r="618" ht="15.75" customHeight="1">
      <c r="A618" s="64"/>
    </row>
    <row r="619" ht="15.75" customHeight="1">
      <c r="A619" s="64"/>
    </row>
    <row r="620" ht="15.75" customHeight="1">
      <c r="A620" s="64"/>
    </row>
    <row r="621" ht="15.75" customHeight="1">
      <c r="A621" s="64"/>
    </row>
    <row r="622" ht="15.75" customHeight="1">
      <c r="A622" s="64"/>
    </row>
    <row r="623" ht="15.75" customHeight="1">
      <c r="A623" s="64"/>
    </row>
    <row r="624" ht="15.75" customHeight="1">
      <c r="A624" s="64"/>
    </row>
    <row r="625" ht="15.75" customHeight="1">
      <c r="A625" s="64"/>
    </row>
    <row r="626" ht="15.75" customHeight="1">
      <c r="A626" s="64"/>
    </row>
    <row r="627" ht="15.75" customHeight="1">
      <c r="A627" s="64"/>
    </row>
    <row r="628" ht="15.75" customHeight="1">
      <c r="A628" s="64"/>
    </row>
    <row r="629" ht="15.75" customHeight="1">
      <c r="A629" s="64"/>
    </row>
    <row r="630" ht="15.75" customHeight="1">
      <c r="A630" s="64"/>
    </row>
    <row r="631" ht="15.75" customHeight="1">
      <c r="A631" s="64"/>
    </row>
    <row r="632" ht="15.75" customHeight="1">
      <c r="A632" s="64"/>
    </row>
    <row r="633" ht="15.75" customHeight="1">
      <c r="A633" s="64"/>
    </row>
    <row r="634" ht="15.75" customHeight="1">
      <c r="A634" s="64"/>
    </row>
    <row r="635" ht="15.75" customHeight="1">
      <c r="A635" s="64"/>
    </row>
    <row r="636" ht="15.75" customHeight="1">
      <c r="A636" s="64"/>
    </row>
    <row r="637" ht="15.75" customHeight="1">
      <c r="A637" s="64"/>
    </row>
    <row r="638" ht="15.75" customHeight="1">
      <c r="A638" s="64"/>
    </row>
    <row r="639" ht="15.75" customHeight="1">
      <c r="A639" s="64"/>
    </row>
    <row r="640" ht="15.75" customHeight="1">
      <c r="A640" s="64"/>
    </row>
    <row r="641" ht="15.75" customHeight="1">
      <c r="A641" s="64"/>
    </row>
    <row r="642" ht="15.75" customHeight="1">
      <c r="A642" s="64"/>
    </row>
    <row r="643" ht="15.75" customHeight="1">
      <c r="A643" s="64"/>
    </row>
    <row r="644" ht="15.75" customHeight="1">
      <c r="A644" s="64"/>
    </row>
    <row r="645" ht="15.75" customHeight="1">
      <c r="A645" s="64"/>
    </row>
    <row r="646" ht="15.75" customHeight="1">
      <c r="A646" s="64"/>
    </row>
    <row r="647" ht="15.75" customHeight="1">
      <c r="A647" s="64"/>
    </row>
    <row r="648" ht="15.75" customHeight="1">
      <c r="A648" s="64"/>
    </row>
    <row r="649" ht="15.75" customHeight="1">
      <c r="A649" s="64"/>
    </row>
    <row r="650" ht="15.75" customHeight="1">
      <c r="A650" s="64"/>
    </row>
    <row r="651" ht="15.75" customHeight="1">
      <c r="A651" s="64"/>
    </row>
    <row r="652" ht="15.75" customHeight="1">
      <c r="A652" s="64"/>
    </row>
    <row r="653" ht="15.75" customHeight="1">
      <c r="A653" s="64"/>
    </row>
    <row r="654" ht="15.75" customHeight="1">
      <c r="A654" s="64"/>
    </row>
    <row r="655" ht="15.75" customHeight="1">
      <c r="A655" s="64"/>
    </row>
    <row r="656" ht="15.75" customHeight="1">
      <c r="A656" s="64"/>
    </row>
    <row r="657" ht="15.75" customHeight="1">
      <c r="A657" s="64"/>
    </row>
    <row r="658" ht="15.75" customHeight="1">
      <c r="A658" s="64"/>
    </row>
    <row r="659" ht="15.75" customHeight="1">
      <c r="A659" s="64"/>
    </row>
    <row r="660" ht="15.75" customHeight="1">
      <c r="A660" s="64"/>
    </row>
    <row r="661" ht="15.75" customHeight="1">
      <c r="A661" s="64"/>
    </row>
    <row r="662" ht="15.75" customHeight="1">
      <c r="A662" s="64"/>
    </row>
    <row r="663" ht="15.75" customHeight="1">
      <c r="A663" s="64"/>
    </row>
    <row r="664" ht="15.75" customHeight="1">
      <c r="A664" s="64"/>
    </row>
    <row r="665" ht="15.75" customHeight="1">
      <c r="A665" s="64"/>
    </row>
    <row r="666" ht="15.75" customHeight="1">
      <c r="A666" s="64"/>
    </row>
    <row r="667" ht="15.75" customHeight="1">
      <c r="A667" s="64"/>
    </row>
    <row r="668" ht="15.75" customHeight="1">
      <c r="A668" s="64"/>
    </row>
    <row r="669" ht="15.75" customHeight="1">
      <c r="A669" s="64"/>
    </row>
    <row r="670" ht="15.75" customHeight="1">
      <c r="A670" s="64"/>
    </row>
    <row r="671" ht="15.75" customHeight="1">
      <c r="A671" s="64"/>
    </row>
    <row r="672" ht="15.75" customHeight="1">
      <c r="A672" s="64"/>
    </row>
    <row r="673" ht="15.75" customHeight="1">
      <c r="A673" s="64"/>
    </row>
    <row r="674" ht="15.75" customHeight="1">
      <c r="A674" s="64"/>
    </row>
    <row r="675" ht="15.75" customHeight="1">
      <c r="A675" s="64"/>
    </row>
    <row r="676" ht="15.75" customHeight="1">
      <c r="A676" s="64"/>
    </row>
    <row r="677" ht="15.75" customHeight="1">
      <c r="A677" s="64"/>
    </row>
    <row r="678" ht="15.75" customHeight="1">
      <c r="A678" s="64"/>
    </row>
    <row r="679" ht="15.75" customHeight="1">
      <c r="A679" s="64"/>
    </row>
    <row r="680" ht="15.75" customHeight="1">
      <c r="A680" s="64"/>
    </row>
    <row r="681" ht="15.75" customHeight="1">
      <c r="A681" s="64"/>
    </row>
    <row r="682" ht="15.75" customHeight="1">
      <c r="A682" s="64"/>
    </row>
    <row r="683" ht="15.75" customHeight="1">
      <c r="A683" s="64"/>
    </row>
    <row r="684" ht="15.75" customHeight="1">
      <c r="A684" s="64"/>
    </row>
    <row r="685" ht="15.75" customHeight="1">
      <c r="A685" s="64"/>
    </row>
    <row r="686" ht="15.75" customHeight="1">
      <c r="A686" s="64"/>
    </row>
    <row r="687" ht="15.75" customHeight="1">
      <c r="A687" s="64"/>
    </row>
    <row r="688" ht="15.75" customHeight="1">
      <c r="A688" s="64"/>
    </row>
    <row r="689" ht="15.75" customHeight="1">
      <c r="A689" s="64"/>
    </row>
    <row r="690" ht="15.75" customHeight="1">
      <c r="A690" s="64"/>
    </row>
    <row r="691" ht="15.75" customHeight="1">
      <c r="A691" s="64"/>
    </row>
    <row r="692" ht="15.75" customHeight="1">
      <c r="A692" s="64"/>
    </row>
    <row r="693" ht="15.75" customHeight="1">
      <c r="A693" s="64"/>
    </row>
    <row r="694" ht="15.75" customHeight="1">
      <c r="A694" s="64"/>
    </row>
    <row r="695" ht="15.75" customHeight="1">
      <c r="A695" s="64"/>
    </row>
    <row r="696" ht="15.75" customHeight="1">
      <c r="A696" s="64"/>
    </row>
    <row r="697" ht="15.75" customHeight="1">
      <c r="A697" s="64"/>
    </row>
    <row r="698" ht="15.75" customHeight="1">
      <c r="A698" s="64"/>
    </row>
    <row r="699" ht="15.75" customHeight="1">
      <c r="A699" s="64"/>
    </row>
    <row r="700" ht="15.75" customHeight="1">
      <c r="A700" s="64"/>
    </row>
    <row r="701" ht="15.75" customHeight="1">
      <c r="A701" s="64"/>
    </row>
    <row r="702" ht="15.75" customHeight="1">
      <c r="A702" s="64"/>
    </row>
    <row r="703" ht="15.75" customHeight="1">
      <c r="A703" s="64"/>
    </row>
    <row r="704" ht="15.75" customHeight="1">
      <c r="A704" s="64"/>
    </row>
    <row r="705" ht="15.75" customHeight="1">
      <c r="A705" s="64"/>
    </row>
    <row r="706" ht="15.75" customHeight="1">
      <c r="A706" s="64"/>
    </row>
    <row r="707" ht="15.75" customHeight="1">
      <c r="A707" s="64"/>
    </row>
    <row r="708" ht="15.75" customHeight="1">
      <c r="A708" s="64"/>
    </row>
    <row r="709" ht="15.75" customHeight="1">
      <c r="A709" s="64"/>
    </row>
    <row r="710" ht="15.75" customHeight="1">
      <c r="A710" s="64"/>
    </row>
    <row r="711" ht="15.75" customHeight="1">
      <c r="A711" s="64"/>
    </row>
    <row r="712" ht="15.75" customHeight="1">
      <c r="A712" s="64"/>
    </row>
    <row r="713" ht="15.75" customHeight="1">
      <c r="A713" s="64"/>
    </row>
    <row r="714" ht="15.75" customHeight="1">
      <c r="A714" s="64"/>
    </row>
    <row r="715" ht="15.75" customHeight="1">
      <c r="A715" s="64"/>
    </row>
    <row r="716" ht="15.75" customHeight="1">
      <c r="A716" s="64"/>
    </row>
    <row r="717" ht="15.75" customHeight="1">
      <c r="A717" s="64"/>
    </row>
    <row r="718" ht="15.75" customHeight="1">
      <c r="A718" s="64"/>
    </row>
    <row r="719" ht="15.75" customHeight="1">
      <c r="A719" s="64"/>
    </row>
    <row r="720" ht="15.75" customHeight="1">
      <c r="A720" s="64"/>
    </row>
    <row r="721" ht="15.75" customHeight="1">
      <c r="A721" s="64"/>
    </row>
    <row r="722" ht="15.75" customHeight="1">
      <c r="A722" s="64"/>
    </row>
    <row r="723" ht="15.75" customHeight="1">
      <c r="A723" s="64"/>
    </row>
    <row r="724" ht="15.75" customHeight="1">
      <c r="A724" s="64"/>
    </row>
    <row r="725" ht="15.75" customHeight="1">
      <c r="A725" s="64"/>
    </row>
    <row r="726" ht="15.75" customHeight="1">
      <c r="A726" s="64"/>
    </row>
    <row r="727" ht="15.75" customHeight="1">
      <c r="A727" s="64"/>
    </row>
    <row r="728" ht="15.75" customHeight="1">
      <c r="A728" s="64"/>
    </row>
    <row r="729" ht="15.75" customHeight="1">
      <c r="A729" s="64"/>
    </row>
    <row r="730" ht="15.75" customHeight="1">
      <c r="A730" s="64"/>
    </row>
    <row r="731" ht="15.75" customHeight="1">
      <c r="A731" s="64"/>
    </row>
    <row r="732" ht="15.75" customHeight="1">
      <c r="A732" s="64"/>
    </row>
    <row r="733" ht="15.75" customHeight="1">
      <c r="A733" s="64"/>
    </row>
    <row r="734" ht="15.75" customHeight="1">
      <c r="A734" s="64"/>
    </row>
    <row r="735" ht="15.75" customHeight="1">
      <c r="A735" s="64"/>
    </row>
    <row r="736" ht="15.75" customHeight="1">
      <c r="A736" s="64"/>
    </row>
    <row r="737" ht="15.75" customHeight="1">
      <c r="A737" s="64"/>
    </row>
    <row r="738" ht="15.75" customHeight="1">
      <c r="A738" s="64"/>
    </row>
    <row r="739" ht="15.75" customHeight="1">
      <c r="A739" s="64"/>
    </row>
    <row r="740" ht="15.75" customHeight="1">
      <c r="A740" s="64"/>
    </row>
    <row r="741" ht="15.75" customHeight="1">
      <c r="A741" s="64"/>
    </row>
    <row r="742" ht="15.75" customHeight="1">
      <c r="A742" s="64"/>
    </row>
    <row r="743" ht="15.75" customHeight="1">
      <c r="A743" s="64"/>
    </row>
    <row r="744" ht="15.75" customHeight="1">
      <c r="A744" s="64"/>
    </row>
    <row r="745" ht="15.75" customHeight="1">
      <c r="A745" s="64"/>
    </row>
    <row r="746" ht="15.75" customHeight="1">
      <c r="A746" s="64"/>
    </row>
    <row r="747" ht="15.75" customHeight="1">
      <c r="A747" s="64"/>
    </row>
    <row r="748" ht="15.75" customHeight="1">
      <c r="A748" s="64"/>
    </row>
    <row r="749" ht="15.75" customHeight="1">
      <c r="A749" s="64"/>
    </row>
    <row r="750" ht="15.75" customHeight="1">
      <c r="A750" s="64"/>
    </row>
    <row r="751" ht="15.75" customHeight="1">
      <c r="A751" s="64"/>
    </row>
    <row r="752" ht="15.75" customHeight="1">
      <c r="A752" s="64"/>
    </row>
    <row r="753" ht="15.75" customHeight="1">
      <c r="A753" s="64"/>
    </row>
    <row r="754" ht="15.75" customHeight="1">
      <c r="A754" s="64"/>
    </row>
    <row r="755" ht="15.75" customHeight="1">
      <c r="A755" s="64"/>
    </row>
    <row r="756" ht="15.75" customHeight="1">
      <c r="A756" s="64"/>
    </row>
    <row r="757" ht="15.75" customHeight="1">
      <c r="A757" s="64"/>
    </row>
    <row r="758" ht="15.75" customHeight="1">
      <c r="A758" s="64"/>
    </row>
    <row r="759" ht="15.75" customHeight="1">
      <c r="A759" s="64"/>
    </row>
    <row r="760" ht="15.75" customHeight="1">
      <c r="A760" s="64"/>
    </row>
    <row r="761" ht="15.75" customHeight="1">
      <c r="A761" s="64"/>
    </row>
    <row r="762" ht="15.75" customHeight="1">
      <c r="A762" s="64"/>
    </row>
    <row r="763" ht="15.75" customHeight="1">
      <c r="A763" s="64"/>
    </row>
    <row r="764" ht="15.75" customHeight="1">
      <c r="A764" s="64"/>
    </row>
    <row r="765" ht="15.75" customHeight="1">
      <c r="A765" s="64"/>
    </row>
    <row r="766" ht="15.75" customHeight="1">
      <c r="A766" s="64"/>
    </row>
    <row r="767" ht="15.75" customHeight="1">
      <c r="A767" s="64"/>
    </row>
    <row r="768" ht="15.75" customHeight="1">
      <c r="A768" s="64"/>
    </row>
    <row r="769" ht="15.75" customHeight="1">
      <c r="A769" s="64"/>
    </row>
    <row r="770" ht="15.75" customHeight="1">
      <c r="A770" s="64"/>
    </row>
    <row r="771" ht="15.75" customHeight="1">
      <c r="A771" s="64"/>
    </row>
    <row r="772" ht="15.75" customHeight="1">
      <c r="A772" s="64"/>
    </row>
    <row r="773" ht="15.75" customHeight="1">
      <c r="A773" s="64"/>
    </row>
    <row r="774" ht="15.75" customHeight="1">
      <c r="A774" s="64"/>
    </row>
    <row r="775" ht="15.75" customHeight="1">
      <c r="A775" s="64"/>
    </row>
    <row r="776" ht="15.75" customHeight="1">
      <c r="A776" s="64"/>
    </row>
    <row r="777" ht="15.75" customHeight="1">
      <c r="A777" s="64"/>
    </row>
    <row r="778" ht="15.75" customHeight="1">
      <c r="A778" s="64"/>
    </row>
    <row r="779" ht="15.75" customHeight="1">
      <c r="A779" s="64"/>
    </row>
    <row r="780" ht="15.75" customHeight="1">
      <c r="A780" s="64"/>
    </row>
    <row r="781" ht="15.75" customHeight="1">
      <c r="A781" s="64"/>
    </row>
    <row r="782" ht="15.75" customHeight="1">
      <c r="A782" s="64"/>
    </row>
    <row r="783" ht="15.75" customHeight="1">
      <c r="A783" s="64"/>
    </row>
    <row r="784" ht="15.75" customHeight="1">
      <c r="A784" s="64"/>
    </row>
    <row r="785" ht="15.75" customHeight="1">
      <c r="A785" s="64"/>
    </row>
    <row r="786" ht="15.75" customHeight="1">
      <c r="A786" s="64"/>
    </row>
    <row r="787" ht="15.75" customHeight="1">
      <c r="A787" s="64"/>
    </row>
    <row r="788" ht="15.75" customHeight="1">
      <c r="A788" s="64"/>
    </row>
    <row r="789" ht="15.75" customHeight="1">
      <c r="A789" s="64"/>
    </row>
    <row r="790" ht="15.75" customHeight="1">
      <c r="A790" s="64"/>
    </row>
    <row r="791" ht="15.75" customHeight="1">
      <c r="A791" s="64"/>
    </row>
    <row r="792" ht="15.75" customHeight="1">
      <c r="A792" s="64"/>
    </row>
    <row r="793" ht="15.75" customHeight="1">
      <c r="A793" s="64"/>
    </row>
    <row r="794" ht="15.75" customHeight="1">
      <c r="A794" s="64"/>
    </row>
    <row r="795" ht="15.75" customHeight="1">
      <c r="A795" s="64"/>
    </row>
    <row r="796" ht="15.75" customHeight="1">
      <c r="A796" s="64"/>
    </row>
    <row r="797" ht="15.75" customHeight="1">
      <c r="A797" s="64"/>
    </row>
    <row r="798" ht="15.75" customHeight="1">
      <c r="A798" s="64"/>
    </row>
    <row r="799" ht="15.75" customHeight="1">
      <c r="A799" s="64"/>
    </row>
    <row r="800" ht="15.75" customHeight="1">
      <c r="A800" s="64"/>
    </row>
    <row r="801" ht="15.75" customHeight="1">
      <c r="A801" s="64"/>
    </row>
    <row r="802" ht="15.75" customHeight="1">
      <c r="A802" s="64"/>
    </row>
    <row r="803" ht="15.75" customHeight="1">
      <c r="A803" s="64"/>
    </row>
    <row r="804" ht="15.75" customHeight="1">
      <c r="A804" s="64"/>
    </row>
    <row r="805" ht="15.75" customHeight="1">
      <c r="A805" s="64"/>
    </row>
    <row r="806" ht="15.75" customHeight="1">
      <c r="A806" s="64"/>
    </row>
    <row r="807" ht="15.75" customHeight="1">
      <c r="A807" s="64"/>
    </row>
    <row r="808" ht="15.75" customHeight="1">
      <c r="A808" s="64"/>
    </row>
    <row r="809" ht="15.75" customHeight="1">
      <c r="A809" s="64"/>
    </row>
    <row r="810" ht="15.75" customHeight="1">
      <c r="A810" s="64"/>
    </row>
    <row r="811" ht="15.75" customHeight="1">
      <c r="A811" s="64"/>
    </row>
    <row r="812" ht="15.75" customHeight="1">
      <c r="A812" s="64"/>
    </row>
    <row r="813" ht="15.75" customHeight="1">
      <c r="A813" s="64"/>
    </row>
    <row r="814" ht="15.75" customHeight="1">
      <c r="A814" s="64"/>
    </row>
    <row r="815" ht="15.75" customHeight="1">
      <c r="A815" s="64"/>
    </row>
    <row r="816" ht="15.75" customHeight="1">
      <c r="A816" s="64"/>
    </row>
    <row r="817" ht="15.75" customHeight="1">
      <c r="A817" s="64"/>
    </row>
    <row r="818" ht="15.75" customHeight="1">
      <c r="A818" s="64"/>
    </row>
    <row r="819" ht="15.75" customHeight="1">
      <c r="A819" s="64"/>
    </row>
    <row r="820" ht="15.75" customHeight="1">
      <c r="A820" s="64"/>
    </row>
    <row r="821" ht="15.75" customHeight="1">
      <c r="A821" s="64"/>
    </row>
    <row r="822" ht="15.75" customHeight="1">
      <c r="A822" s="64"/>
    </row>
    <row r="823" ht="15.75" customHeight="1">
      <c r="A823" s="64"/>
    </row>
    <row r="824" ht="15.75" customHeight="1">
      <c r="A824" s="64"/>
    </row>
    <row r="825" ht="15.75" customHeight="1">
      <c r="A825" s="64"/>
    </row>
    <row r="826" ht="15.75" customHeight="1">
      <c r="A826" s="64"/>
    </row>
    <row r="827" ht="15.75" customHeight="1">
      <c r="A827" s="64"/>
    </row>
    <row r="828" ht="15.75" customHeight="1">
      <c r="A828" s="64"/>
    </row>
    <row r="829" ht="15.75" customHeight="1">
      <c r="A829" s="64"/>
    </row>
    <row r="830" ht="15.75" customHeight="1">
      <c r="A830" s="64"/>
    </row>
    <row r="831" ht="15.75" customHeight="1">
      <c r="A831" s="64"/>
    </row>
    <row r="832" ht="15.75" customHeight="1">
      <c r="A832" s="64"/>
    </row>
    <row r="833" ht="15.75" customHeight="1">
      <c r="A833" s="64"/>
    </row>
    <row r="834" ht="15.75" customHeight="1">
      <c r="A834" s="64"/>
    </row>
    <row r="835" ht="15.75" customHeight="1">
      <c r="A835" s="64"/>
    </row>
    <row r="836" ht="15.75" customHeight="1">
      <c r="A836" s="64"/>
    </row>
    <row r="837" ht="15.75" customHeight="1">
      <c r="A837" s="64"/>
    </row>
    <row r="838" ht="15.75" customHeight="1">
      <c r="A838" s="64"/>
    </row>
    <row r="839" ht="15.75" customHeight="1">
      <c r="A839" s="64"/>
    </row>
    <row r="840" ht="15.75" customHeight="1">
      <c r="A840" s="64"/>
    </row>
    <row r="841" ht="15.75" customHeight="1">
      <c r="A841" s="64"/>
    </row>
    <row r="842" ht="15.75" customHeight="1">
      <c r="A842" s="64"/>
    </row>
    <row r="843" ht="15.75" customHeight="1">
      <c r="A843" s="64"/>
    </row>
    <row r="844" ht="15.75" customHeight="1">
      <c r="A844" s="64"/>
    </row>
    <row r="845" ht="15.75" customHeight="1">
      <c r="A845" s="64"/>
    </row>
    <row r="846" ht="15.75" customHeight="1">
      <c r="A846" s="64"/>
    </row>
    <row r="847" ht="15.75" customHeight="1">
      <c r="A847" s="64"/>
    </row>
    <row r="848" ht="15.75" customHeight="1">
      <c r="A848" s="64"/>
    </row>
    <row r="849" ht="15.75" customHeight="1">
      <c r="A849" s="64"/>
    </row>
    <row r="850" ht="15.75" customHeight="1">
      <c r="A850" s="64"/>
    </row>
    <row r="851" ht="15.75" customHeight="1">
      <c r="A851" s="64"/>
    </row>
    <row r="852" ht="15.75" customHeight="1">
      <c r="A852" s="64"/>
    </row>
    <row r="853" ht="15.75" customHeight="1">
      <c r="A853" s="64"/>
    </row>
    <row r="854" ht="15.75" customHeight="1">
      <c r="A854" s="64"/>
    </row>
    <row r="855" ht="15.75" customHeight="1">
      <c r="A855" s="64"/>
    </row>
    <row r="856" ht="15.75" customHeight="1">
      <c r="A856" s="64"/>
    </row>
    <row r="857" ht="15.75" customHeight="1">
      <c r="A857" s="64"/>
    </row>
    <row r="858" ht="15.75" customHeight="1">
      <c r="A858" s="64"/>
    </row>
    <row r="859" ht="15.75" customHeight="1">
      <c r="A859" s="64"/>
    </row>
    <row r="860" ht="15.75" customHeight="1">
      <c r="A860" s="64"/>
    </row>
    <row r="861" ht="15.75" customHeight="1">
      <c r="A861" s="64"/>
    </row>
    <row r="862" ht="15.75" customHeight="1">
      <c r="A862" s="64"/>
    </row>
    <row r="863" ht="15.75" customHeight="1">
      <c r="A863" s="64"/>
    </row>
    <row r="864" ht="15.75" customHeight="1">
      <c r="A864" s="64"/>
    </row>
    <row r="865" ht="15.75" customHeight="1">
      <c r="A865" s="64"/>
    </row>
    <row r="866" ht="15.75" customHeight="1">
      <c r="A866" s="64"/>
    </row>
    <row r="867" ht="15.75" customHeight="1">
      <c r="A867" s="64"/>
    </row>
    <row r="868" ht="15.75" customHeight="1">
      <c r="A868" s="64"/>
    </row>
    <row r="869" ht="15.75" customHeight="1">
      <c r="A869" s="64"/>
    </row>
    <row r="870" ht="15.75" customHeight="1">
      <c r="A870" s="64"/>
    </row>
    <row r="871" ht="15.75" customHeight="1">
      <c r="A871" s="64"/>
    </row>
    <row r="872" ht="15.75" customHeight="1">
      <c r="A872" s="64"/>
    </row>
    <row r="873" ht="15.75" customHeight="1">
      <c r="A873" s="64"/>
    </row>
    <row r="874" ht="15.75" customHeight="1">
      <c r="A874" s="64"/>
    </row>
    <row r="875" ht="15.75" customHeight="1">
      <c r="A875" s="64"/>
    </row>
    <row r="876" ht="15.75" customHeight="1">
      <c r="A876" s="64"/>
    </row>
    <row r="877" ht="15.75" customHeight="1">
      <c r="A877" s="64"/>
    </row>
    <row r="878" ht="15.75" customHeight="1">
      <c r="A878" s="64"/>
    </row>
    <row r="879" ht="15.75" customHeight="1">
      <c r="A879" s="64"/>
    </row>
    <row r="880" ht="15.75" customHeight="1">
      <c r="A880" s="64"/>
    </row>
    <row r="881" ht="15.75" customHeight="1">
      <c r="A881" s="64"/>
    </row>
    <row r="882" ht="15.75" customHeight="1">
      <c r="A882" s="64"/>
    </row>
    <row r="883" ht="15.75" customHeight="1">
      <c r="A883" s="64"/>
    </row>
    <row r="884" ht="15.75" customHeight="1">
      <c r="A884" s="64"/>
    </row>
    <row r="885" ht="15.75" customHeight="1">
      <c r="A885" s="64"/>
    </row>
    <row r="886" ht="15.75" customHeight="1">
      <c r="A886" s="64"/>
    </row>
    <row r="887" ht="15.75" customHeight="1">
      <c r="A887" s="64"/>
    </row>
    <row r="888" ht="15.75" customHeight="1">
      <c r="A888" s="64"/>
    </row>
    <row r="889" ht="15.75" customHeight="1">
      <c r="A889" s="64"/>
    </row>
    <row r="890" ht="15.75" customHeight="1">
      <c r="A890" s="64"/>
    </row>
    <row r="891" ht="15.75" customHeight="1">
      <c r="A891" s="64"/>
    </row>
    <row r="892" ht="15.75" customHeight="1">
      <c r="A892" s="64"/>
    </row>
    <row r="893" ht="15.75" customHeight="1">
      <c r="A893" s="64"/>
    </row>
    <row r="894" ht="15.75" customHeight="1">
      <c r="A894" s="64"/>
    </row>
    <row r="895" ht="15.75" customHeight="1">
      <c r="A895" s="64"/>
    </row>
    <row r="896" ht="15.75" customHeight="1">
      <c r="A896" s="64"/>
    </row>
    <row r="897" ht="15.75" customHeight="1">
      <c r="A897" s="64"/>
    </row>
    <row r="898" ht="15.75" customHeight="1">
      <c r="A898" s="64"/>
    </row>
    <row r="899" ht="15.75" customHeight="1">
      <c r="A899" s="64"/>
    </row>
    <row r="900" ht="15.75" customHeight="1">
      <c r="A900" s="64"/>
    </row>
    <row r="901" ht="15.75" customHeight="1">
      <c r="A901" s="64"/>
    </row>
    <row r="902" ht="15.75" customHeight="1">
      <c r="A902" s="64"/>
    </row>
    <row r="903" ht="15.75" customHeight="1">
      <c r="A903" s="64"/>
    </row>
    <row r="904" ht="15.75" customHeight="1">
      <c r="A904" s="64"/>
    </row>
    <row r="905" ht="15.75" customHeight="1">
      <c r="A905" s="64"/>
    </row>
    <row r="906" ht="15.75" customHeight="1">
      <c r="A906" s="64"/>
    </row>
    <row r="907" ht="15.75" customHeight="1">
      <c r="A907" s="64"/>
    </row>
    <row r="908" ht="15.75" customHeight="1">
      <c r="A908" s="64"/>
    </row>
    <row r="909" ht="15.75" customHeight="1">
      <c r="A909" s="64"/>
    </row>
    <row r="910" ht="15.75" customHeight="1">
      <c r="A910" s="64"/>
    </row>
    <row r="911" ht="15.75" customHeight="1">
      <c r="A911" s="64"/>
    </row>
    <row r="912" ht="15.75" customHeight="1">
      <c r="A912" s="64"/>
    </row>
    <row r="913" ht="15.75" customHeight="1">
      <c r="A913" s="64"/>
    </row>
    <row r="914" ht="15.75" customHeight="1">
      <c r="A914" s="64"/>
    </row>
    <row r="915" ht="15.75" customHeight="1">
      <c r="A915" s="64"/>
    </row>
    <row r="916" ht="15.75" customHeight="1">
      <c r="A916" s="64"/>
    </row>
    <row r="917" ht="15.75" customHeight="1">
      <c r="A917" s="64"/>
    </row>
    <row r="918" ht="15.75" customHeight="1">
      <c r="A918" s="64"/>
    </row>
    <row r="919" ht="15.75" customHeight="1">
      <c r="A919" s="64"/>
    </row>
    <row r="920" ht="15.75" customHeight="1">
      <c r="A920" s="64"/>
    </row>
    <row r="921" ht="15.75" customHeight="1">
      <c r="A921" s="64"/>
    </row>
    <row r="922" ht="15.75" customHeight="1">
      <c r="A922" s="64"/>
    </row>
    <row r="923" ht="15.75" customHeight="1">
      <c r="A923" s="64"/>
    </row>
    <row r="924" ht="15.75" customHeight="1">
      <c r="A924" s="64"/>
    </row>
    <row r="925" ht="15.75" customHeight="1">
      <c r="A925" s="64"/>
    </row>
    <row r="926" ht="15.75" customHeight="1">
      <c r="A926" s="64"/>
    </row>
    <row r="927" ht="15.75" customHeight="1">
      <c r="A927" s="64"/>
    </row>
    <row r="928" ht="15.75" customHeight="1">
      <c r="A928" s="64"/>
    </row>
    <row r="929" ht="15.75" customHeight="1">
      <c r="A929" s="64"/>
    </row>
    <row r="930" ht="15.75" customHeight="1">
      <c r="A930" s="64"/>
    </row>
    <row r="931" ht="15.75" customHeight="1">
      <c r="A931" s="64"/>
    </row>
    <row r="932" ht="15.75" customHeight="1">
      <c r="A932" s="64"/>
    </row>
    <row r="933" ht="15.75" customHeight="1">
      <c r="A933" s="64"/>
    </row>
    <row r="934" ht="15.75" customHeight="1">
      <c r="A934" s="64"/>
    </row>
    <row r="935" ht="15.75" customHeight="1">
      <c r="A935" s="64"/>
    </row>
    <row r="936" ht="15.75" customHeight="1">
      <c r="A936" s="64"/>
    </row>
    <row r="937" ht="15.75" customHeight="1">
      <c r="A937" s="64"/>
    </row>
    <row r="938" ht="15.75" customHeight="1">
      <c r="A938" s="64"/>
    </row>
    <row r="939" ht="15.75" customHeight="1">
      <c r="A939" s="64"/>
    </row>
    <row r="940" ht="15.75" customHeight="1">
      <c r="A940" s="64"/>
    </row>
    <row r="941" ht="15.75" customHeight="1">
      <c r="A941" s="64"/>
    </row>
    <row r="942" ht="15.75" customHeight="1">
      <c r="A942" s="64"/>
    </row>
    <row r="943" ht="15.75" customHeight="1">
      <c r="A943" s="64"/>
    </row>
    <row r="944" ht="15.75" customHeight="1">
      <c r="A944" s="64"/>
    </row>
    <row r="945" ht="15.75" customHeight="1">
      <c r="A945" s="64"/>
    </row>
    <row r="946" ht="15.75" customHeight="1">
      <c r="A946" s="64"/>
    </row>
    <row r="947" ht="15.75" customHeight="1">
      <c r="A947" s="64"/>
    </row>
    <row r="948" ht="15.75" customHeight="1">
      <c r="A948" s="64"/>
    </row>
    <row r="949" ht="15.75" customHeight="1">
      <c r="A949" s="64"/>
    </row>
    <row r="950" ht="15.75" customHeight="1">
      <c r="A950" s="64"/>
    </row>
    <row r="951" ht="15.75" customHeight="1">
      <c r="A951" s="64"/>
    </row>
    <row r="952" ht="15.75" customHeight="1">
      <c r="A952" s="64"/>
    </row>
    <row r="953" ht="15.75" customHeight="1">
      <c r="A953" s="64"/>
    </row>
    <row r="954" ht="15.75" customHeight="1">
      <c r="A954" s="64"/>
    </row>
    <row r="955" ht="15.75" customHeight="1">
      <c r="A955" s="64"/>
    </row>
    <row r="956" ht="15.75" customHeight="1">
      <c r="A956" s="64"/>
    </row>
    <row r="957" ht="15.75" customHeight="1">
      <c r="A957" s="64"/>
    </row>
    <row r="958" ht="15.75" customHeight="1">
      <c r="A958" s="64"/>
    </row>
    <row r="959" ht="15.75" customHeight="1">
      <c r="A959" s="64"/>
    </row>
    <row r="960" ht="15.75" customHeight="1">
      <c r="A960" s="64"/>
    </row>
    <row r="961" ht="15.75" customHeight="1">
      <c r="A961" s="64"/>
    </row>
    <row r="962" ht="15.75" customHeight="1">
      <c r="A962" s="64"/>
    </row>
    <row r="963" ht="15.75" customHeight="1">
      <c r="A963" s="64"/>
    </row>
    <row r="964" ht="15.75" customHeight="1">
      <c r="A964" s="64"/>
    </row>
    <row r="965" ht="15.75" customHeight="1">
      <c r="A965" s="64"/>
    </row>
    <row r="966" ht="15.75" customHeight="1">
      <c r="A966" s="64"/>
    </row>
    <row r="967" ht="15.75" customHeight="1">
      <c r="A967" s="64"/>
    </row>
    <row r="968" ht="15.75" customHeight="1">
      <c r="A968" s="64"/>
    </row>
    <row r="969" ht="15.75" customHeight="1">
      <c r="A969" s="64"/>
    </row>
    <row r="970" ht="15.75" customHeight="1">
      <c r="A970" s="64"/>
    </row>
    <row r="971" ht="15.75" customHeight="1">
      <c r="A971" s="64"/>
    </row>
    <row r="972" ht="15.75" customHeight="1">
      <c r="A972" s="64"/>
    </row>
    <row r="973" ht="15.75" customHeight="1">
      <c r="A973" s="64"/>
    </row>
    <row r="974" ht="15.75" customHeight="1">
      <c r="A974" s="64"/>
    </row>
    <row r="975" ht="15.75" customHeight="1">
      <c r="A975" s="64"/>
    </row>
    <row r="976" ht="15.75" customHeight="1">
      <c r="A976" s="64"/>
    </row>
    <row r="977" ht="15.75" customHeight="1">
      <c r="A977" s="64"/>
    </row>
    <row r="978" ht="15.75" customHeight="1">
      <c r="A978" s="64"/>
    </row>
    <row r="979" ht="15.75" customHeight="1">
      <c r="A979" s="64"/>
    </row>
    <row r="980" ht="15.75" customHeight="1">
      <c r="A980" s="64"/>
    </row>
    <row r="981" ht="15.75" customHeight="1">
      <c r="A981" s="64"/>
    </row>
    <row r="982" ht="15.75" customHeight="1">
      <c r="A982" s="64"/>
    </row>
    <row r="983" ht="15.75" customHeight="1">
      <c r="A983" s="64"/>
    </row>
    <row r="984" ht="15.75" customHeight="1">
      <c r="A984" s="64"/>
    </row>
    <row r="985" ht="15.75" customHeight="1">
      <c r="A985" s="64"/>
    </row>
    <row r="986" ht="15.75" customHeight="1">
      <c r="A986" s="64"/>
    </row>
    <row r="987" ht="15.75" customHeight="1">
      <c r="A987" s="64"/>
    </row>
    <row r="988" ht="15.75" customHeight="1">
      <c r="A988" s="64"/>
    </row>
    <row r="989" ht="15.75" customHeight="1">
      <c r="A989" s="64"/>
    </row>
    <row r="990" ht="15.75" customHeight="1">
      <c r="A990" s="64"/>
    </row>
    <row r="991" ht="15.75" customHeight="1">
      <c r="A991" s="64"/>
    </row>
    <row r="992" ht="15.75" customHeight="1">
      <c r="A992" s="64"/>
    </row>
    <row r="993" ht="15.75" customHeight="1">
      <c r="A993" s="64"/>
    </row>
    <row r="994" ht="15.75" customHeight="1">
      <c r="A994" s="64"/>
    </row>
    <row r="995" ht="15.75" customHeight="1">
      <c r="A995" s="64"/>
    </row>
    <row r="996" ht="15.75" customHeight="1">
      <c r="A996" s="64"/>
    </row>
    <row r="997" ht="15.75" customHeight="1">
      <c r="A997" s="64"/>
    </row>
    <row r="998" ht="15.75" customHeight="1">
      <c r="A998" s="64"/>
    </row>
    <row r="999" ht="15.75" customHeight="1">
      <c r="A999" s="64"/>
    </row>
    <row r="1000" ht="15.75" customHeight="1">
      <c r="A1000" s="64"/>
    </row>
  </sheetData>
  <mergeCells count="3">
    <mergeCell ref="A1:I1"/>
    <mergeCell ref="J1:L1"/>
    <mergeCell ref="O1:P1"/>
  </mergeCells>
  <conditionalFormatting sqref="I3:I21">
    <cfRule type="containsText" dxfId="0" priority="1" operator="containsText" text="Extremo">
      <formula>NOT(ISERROR(SEARCH(("Extremo"),(I3))))</formula>
    </cfRule>
  </conditionalFormatting>
  <conditionalFormatting sqref="I3:I21">
    <cfRule type="containsText" dxfId="1" priority="2" operator="containsText" text="Alto">
      <formula>NOT(ISERROR(SEARCH(("Alto"),(I3))))</formula>
    </cfRule>
  </conditionalFormatting>
  <conditionalFormatting sqref="I3:I21">
    <cfRule type="containsText" dxfId="2" priority="3" operator="containsText" text="Médio">
      <formula>NOT(ISERROR(SEARCH(("Médio"),(I3))))</formula>
    </cfRule>
  </conditionalFormatting>
  <conditionalFormatting sqref="I3:I21">
    <cfRule type="containsText" dxfId="3" priority="4" operator="containsText" text="Baixo">
      <formula>NOT(ISERROR(SEARCH(("Baixo"),(I3))))</formula>
    </cfRule>
  </conditionalFormatting>
  <conditionalFormatting sqref="M3:O21">
    <cfRule type="containsText" dxfId="0" priority="5" operator="containsText" text="Extremo">
      <formula>NOT(ISERROR(SEARCH(("Extremo"),(M3))))</formula>
    </cfRule>
  </conditionalFormatting>
  <conditionalFormatting sqref="M3:O21">
    <cfRule type="containsText" dxfId="1" priority="6" operator="containsText" text="Alto">
      <formula>NOT(ISERROR(SEARCH(("Alto"),(M3))))</formula>
    </cfRule>
  </conditionalFormatting>
  <conditionalFormatting sqref="M3:O21">
    <cfRule type="containsText" dxfId="2" priority="7" operator="containsText" text="Médio">
      <formula>NOT(ISERROR(SEARCH(("Médio"),(M3))))</formula>
    </cfRule>
  </conditionalFormatting>
  <conditionalFormatting sqref="M3:O21">
    <cfRule type="containsText" dxfId="3" priority="8" operator="containsText" text="Baixo">
      <formula>NOT(ISERROR(SEARCH(("Baixo"),(M3))))</formula>
    </cfRule>
  </conditionalFormatting>
  <dataValidations>
    <dataValidation type="list" allowBlank="1" showErrorMessage="1" sqref="L3:L21">
      <formula1>"Inexistente,Fraco,Mediano,Satisfatório,Forte"</formula1>
    </dataValidation>
    <dataValidation type="list" allowBlank="1" showErrorMessage="1" sqref="D3:D21">
      <formula1>"Muito baixa,Baixa,Média,Alta,Muito alta"</formula1>
    </dataValidation>
    <dataValidation type="list" allowBlank="1" showErrorMessage="1" sqref="F3:F21">
      <formula1>"Muito baixo,Baixo,Médio,Alto,Muito alto"</formula1>
    </dataValidation>
  </dataValidations>
  <printOptions/>
  <pageMargins bottom="0.7875" footer="0.0" header="0.0" left="0.511805555555556" right="0.511805555555556" top="0.7875"/>
  <pageSetup paperSize="9" orientation="portrait"/>
  <drawing r:id="rId2"/>
  <legacyDrawing r:id="rId3"/>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D966"/>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42.88"/>
    <col customWidth="1" min="2" max="2" width="20.5"/>
    <col customWidth="1" min="3" max="3" width="21.88"/>
    <col customWidth="1" min="4" max="4" width="25.75"/>
    <col customWidth="1" min="5" max="6" width="12.63"/>
  </cols>
  <sheetData>
    <row r="1">
      <c r="A1" s="65" t="s">
        <v>204</v>
      </c>
      <c r="B1" s="13"/>
      <c r="C1" s="13"/>
      <c r="D1" s="14"/>
    </row>
    <row r="2">
      <c r="A2" s="66" t="s">
        <v>71</v>
      </c>
      <c r="B2" s="66" t="s">
        <v>154</v>
      </c>
      <c r="C2" s="66" t="s">
        <v>205</v>
      </c>
      <c r="D2" s="66" t="s">
        <v>206</v>
      </c>
      <c r="E2" s="29"/>
      <c r="F2" s="29"/>
      <c r="G2" s="29"/>
      <c r="H2" s="29"/>
      <c r="I2" s="29"/>
      <c r="J2" s="29"/>
      <c r="K2" s="29"/>
      <c r="L2" s="29"/>
      <c r="M2" s="29"/>
      <c r="N2" s="29"/>
      <c r="O2" s="29"/>
      <c r="P2" s="29"/>
      <c r="Q2" s="29"/>
      <c r="R2" s="29"/>
      <c r="S2" s="29"/>
      <c r="T2" s="29"/>
      <c r="U2" s="29"/>
      <c r="V2" s="29"/>
      <c r="W2" s="29"/>
      <c r="X2" s="29"/>
      <c r="Y2" s="29"/>
    </row>
    <row r="3">
      <c r="A3" s="45" t="str">
        <f>'ETAPA 2. IDENTIFICAÇÃO DE EVENT'!A3</f>
        <v>Violação do sigilo profissional</v>
      </c>
      <c r="B3" s="48" t="str">
        <f>'ETAPA 3. AVALIAÇÃO DE RISCOS'!O3</f>
        <v>Risco Baixo</v>
      </c>
      <c r="C3" s="35" t="s">
        <v>207</v>
      </c>
      <c r="D3" s="45"/>
    </row>
    <row r="4">
      <c r="A4" s="45" t="str">
        <f>'ETAPA 2. IDENTIFICAÇÃO DE EVENT'!A4</f>
        <v>Suborno para concessão de aposentadorias e pensões</v>
      </c>
      <c r="B4" s="48" t="str">
        <f>'ETAPA 3. AVALIAÇÃO DE RISCOS'!O4</f>
        <v>Risco Baixo</v>
      </c>
      <c r="C4" s="35" t="s">
        <v>207</v>
      </c>
      <c r="D4" s="45"/>
    </row>
    <row r="5">
      <c r="A5" s="45" t="str">
        <f>'ETAPA 2. IDENTIFICAÇÃO DE EVENT'!A5</f>
        <v>Falsificação de Documentos/
Inserção de dados falsos no sistema</v>
      </c>
      <c r="B5" s="48" t="str">
        <f>'ETAPA 3. AVALIAÇÃO DE RISCOS'!O5</f>
        <v>Risco Médio</v>
      </c>
      <c r="C5" s="35" t="s">
        <v>207</v>
      </c>
      <c r="D5" s="45"/>
    </row>
    <row r="6">
      <c r="A6" s="45" t="str">
        <f>'ETAPA 2. IDENTIFICAÇÃO DE EVENT'!A6</f>
        <v>Desídia</v>
      </c>
      <c r="B6" s="48" t="str">
        <f>'ETAPA 3. AVALIAÇÃO DE RISCOS'!O6</f>
        <v>Risco Médio</v>
      </c>
      <c r="C6" s="35" t="s">
        <v>207</v>
      </c>
      <c r="D6" s="45"/>
    </row>
    <row r="7">
      <c r="A7" s="45" t="str">
        <f>'ETAPA 2. IDENTIFICAÇÃO DE EVENT'!A7</f>
        <v>Desrespeito à Diversidade</v>
      </c>
      <c r="B7" s="48" t="str">
        <f>'ETAPA 3. AVALIAÇÃO DE RISCOS'!O7</f>
        <v>Risco Baixo</v>
      </c>
      <c r="C7" s="35" t="s">
        <v>207</v>
      </c>
      <c r="D7" s="45"/>
    </row>
    <row r="8">
      <c r="A8" s="45" t="str">
        <f>'ETAPA 2. IDENTIFICAÇÃO DE EVENT'!A8</f>
        <v>Tráfico de Influência</v>
      </c>
      <c r="B8" s="48" t="str">
        <f>'ETAPA 3. AVALIAÇÃO DE RISCOS'!O8</f>
        <v>Risco Médio</v>
      </c>
      <c r="C8" s="35" t="s">
        <v>207</v>
      </c>
      <c r="D8" s="45"/>
    </row>
    <row r="9">
      <c r="A9" s="45" t="str">
        <f>'ETAPA 2. IDENTIFICAÇÃO DE EVENT'!A9</f>
        <v>Abuso de poder (pressão de nível hierárquico superior sobre o servidor responsável pela análise do processo, devido a interesses particulares)</v>
      </c>
      <c r="B9" s="48" t="str">
        <f>'ETAPA 3. AVALIAÇÃO DE RISCOS'!O9</f>
        <v>Risco Médio</v>
      </c>
      <c r="C9" s="35" t="s">
        <v>207</v>
      </c>
      <c r="D9" s="45"/>
    </row>
    <row r="10">
      <c r="A10" s="45" t="str">
        <f>'ETAPA 2. IDENTIFICAÇÃO DE EVENT'!A10</f>
        <v>Laudos de concessão de adicionais ocupacionais não encontrados </v>
      </c>
      <c r="B10" s="48" t="str">
        <f>'ETAPA 3. AVALIAÇÃO DE RISCOS'!O10</f>
        <v>Risco Médio</v>
      </c>
      <c r="C10" s="35" t="s">
        <v>207</v>
      </c>
      <c r="D10" s="45"/>
    </row>
    <row r="11">
      <c r="A11" s="45" t="str">
        <f>'ETAPA 2. IDENTIFICAÇÃO DE EVENT'!A11</f>
        <v>Dados cadastrais do servidor inconsistentes</v>
      </c>
      <c r="B11" s="48" t="str">
        <f>'ETAPA 3. AVALIAÇÃO DE RISCOS'!O11</f>
        <v>Risco Alto</v>
      </c>
      <c r="C11" s="35" t="s">
        <v>208</v>
      </c>
      <c r="D11" s="45"/>
    </row>
    <row r="12">
      <c r="A12" s="45" t="str">
        <f>'ETAPA 2. IDENTIFICAÇÃO DE EVENT'!A12</f>
        <v>Falta de documentação física necessária ao processo de concessão do benefício que não esteja nos arquivos da UFC ou setor de lotação e que o servidor também não possua</v>
      </c>
      <c r="B12" s="48" t="str">
        <f>'ETAPA 3. AVALIAÇÃO DE RISCOS'!O12</f>
        <v>Risco Alto</v>
      </c>
      <c r="C12" s="35" t="s">
        <v>208</v>
      </c>
      <c r="D12" s="45"/>
    </row>
    <row r="13">
      <c r="A13" s="45" t="str">
        <f>'ETAPA 2. IDENTIFICAÇÃO DE EVENT'!A13</f>
        <v>Servidor respondendo a PAD ao mesmo tempo que solicita benefício</v>
      </c>
      <c r="B13" s="48" t="str">
        <f>'ETAPA 3. AVALIAÇÃO DE RISCOS'!O13</f>
        <v>Risco Médio</v>
      </c>
      <c r="C13" s="35" t="s">
        <v>207</v>
      </c>
      <c r="D13" s="45"/>
    </row>
    <row r="14">
      <c r="A14" s="45" t="str">
        <f>'ETAPA 2. IDENTIFICAÇÃO DE EVENT'!A14</f>
        <v>Trâmite incorreto do processo</v>
      </c>
      <c r="B14" s="48" t="str">
        <f>'ETAPA 3. AVALIAÇÃO DE RISCOS'!O14</f>
        <v>Risco Médio</v>
      </c>
      <c r="C14" s="35" t="s">
        <v>207</v>
      </c>
      <c r="D14" s="45"/>
    </row>
    <row r="15">
      <c r="A15" s="45" t="str">
        <f>'ETAPA 2. IDENTIFICAÇÃO DE EVENT'!A15</f>
        <v>Concessão indevida de benefício</v>
      </c>
      <c r="B15" s="48" t="str">
        <f>'ETAPA 3. AVALIAÇÃO DE RISCOS'!O15</f>
        <v>Risco Médio</v>
      </c>
      <c r="C15" s="35" t="s">
        <v>207</v>
      </c>
      <c r="D15" s="45"/>
    </row>
    <row r="16">
      <c r="A16" s="45" t="str">
        <f>'ETAPA 2. IDENTIFICAÇÃO DE EVENT'!A16</f>
        <v>Não recebimento com devida atribuição de processo enviado à subunidade da DIAPE via SEI</v>
      </c>
      <c r="B16" s="48" t="str">
        <f>'ETAPA 3. AVALIAÇÃO DE RISCOS'!O16</f>
        <v>Risco Alto</v>
      </c>
      <c r="C16" s="35" t="s">
        <v>208</v>
      </c>
      <c r="D16" s="45"/>
    </row>
    <row r="17">
      <c r="A17" s="45" t="str">
        <f>'ETAPA 2. IDENTIFICAÇÃO DE EVENT'!A17</f>
        <v>Publicação de Portaria com dados divergentes</v>
      </c>
      <c r="B17" s="48" t="str">
        <f>'ETAPA 3. AVALIAÇÃO DE RISCOS'!O17</f>
        <v>Risco Médio</v>
      </c>
      <c r="C17" s="35" t="s">
        <v>207</v>
      </c>
      <c r="D17" s="45"/>
    </row>
    <row r="18">
      <c r="A18" s="45" t="str">
        <f>'ETAPA 2. IDENTIFICAÇÃO DE EVENT'!A18</f>
        <v>Perda de prazo para preenchimento do sistema E-Pessoal
</v>
      </c>
      <c r="B18" s="48" t="str">
        <f>'ETAPA 3. AVALIAÇÃO DE RISCOS'!O18</f>
        <v>Risco Alto</v>
      </c>
      <c r="C18" s="35" t="s">
        <v>208</v>
      </c>
      <c r="D18" s="45"/>
    </row>
    <row r="19">
      <c r="A19" s="45" t="str">
        <f>'ETAPA 2. IDENTIFICAÇÃO DE EVENT'!A19</f>
        <v>Preenchimento incorreto dos sistemas E-Pessoal e AFD</v>
      </c>
      <c r="B19" s="48" t="str">
        <f>'ETAPA 3. AVALIAÇÃO DE RISCOS'!O19</f>
        <v>Risco Médio</v>
      </c>
      <c r="C19" s="35" t="s">
        <v>207</v>
      </c>
      <c r="D19" s="45"/>
    </row>
    <row r="20">
      <c r="A20" s="45" t="str">
        <f>'ETAPA 2. IDENTIFICAÇÃO DE EVENT'!A20</f>
        <v>Perda de processos físicos e certidões de tempo de contribuição na Unidade</v>
      </c>
      <c r="B20" s="48" t="str">
        <f>'ETAPA 3. AVALIAÇÃO DE RISCOS'!O20</f>
        <v>Risco Extremo</v>
      </c>
      <c r="C20" s="35" t="s">
        <v>208</v>
      </c>
      <c r="D20" s="45"/>
    </row>
    <row r="21" ht="15.75" customHeight="1">
      <c r="A21" s="45" t="str">
        <f>'ETAPA 2. IDENTIFICAÇÃO DE EVENT'!A21</f>
        <v>Acesso aos Sistemas da UFC por parte do servidor Aposentado</v>
      </c>
      <c r="B21" s="48" t="str">
        <f>'ETAPA 3. AVALIAÇÃO DE RISCOS'!O21</f>
        <v>Risco Médio</v>
      </c>
      <c r="C21" s="35" t="s">
        <v>207</v>
      </c>
      <c r="D21" s="45"/>
    </row>
    <row r="22" ht="15.75" customHeight="1">
      <c r="A22" s="29"/>
      <c r="B22" s="67"/>
    </row>
    <row r="23" ht="15.75" customHeight="1">
      <c r="A23" s="29"/>
      <c r="B23" s="67"/>
    </row>
    <row r="24" ht="15.75" customHeight="1">
      <c r="A24" s="29"/>
      <c r="B24" s="67"/>
    </row>
    <row r="25" ht="15.75" customHeight="1">
      <c r="A25" s="29"/>
      <c r="B25" s="67"/>
    </row>
    <row r="26" ht="15.75" customHeight="1">
      <c r="A26" s="29"/>
      <c r="B26" s="67"/>
    </row>
    <row r="27" ht="15.75" customHeight="1">
      <c r="A27" s="29"/>
      <c r="B27" s="67"/>
    </row>
    <row r="28" ht="15.75" customHeight="1">
      <c r="A28" s="29"/>
      <c r="B28" s="67"/>
    </row>
    <row r="29" ht="15.75" customHeight="1">
      <c r="A29" s="29"/>
      <c r="B29" s="67"/>
    </row>
    <row r="30" ht="15.75" customHeight="1">
      <c r="A30" s="29"/>
      <c r="B30" s="67"/>
    </row>
    <row r="31" ht="15.75" customHeight="1">
      <c r="A31" s="29"/>
      <c r="B31" s="67"/>
    </row>
    <row r="32" ht="15.75" customHeight="1">
      <c r="A32" s="29"/>
      <c r="B32" s="67"/>
    </row>
    <row r="33" ht="15.75" customHeight="1">
      <c r="A33" s="29"/>
      <c r="B33" s="67"/>
    </row>
    <row r="34" ht="15.75" customHeight="1">
      <c r="A34" s="29"/>
      <c r="B34" s="67"/>
    </row>
    <row r="35" ht="15.75" customHeight="1">
      <c r="A35" s="29"/>
      <c r="B35" s="67"/>
    </row>
    <row r="36" ht="15.75" customHeight="1">
      <c r="A36" s="29"/>
      <c r="B36" s="67"/>
    </row>
    <row r="37" ht="15.75" customHeight="1">
      <c r="A37" s="29"/>
      <c r="B37" s="67"/>
    </row>
    <row r="38" ht="15.75" customHeight="1">
      <c r="A38" s="29"/>
      <c r="B38" s="67"/>
    </row>
    <row r="39" ht="15.75" customHeight="1">
      <c r="A39" s="29"/>
      <c r="B39" s="67"/>
    </row>
    <row r="40" ht="15.75" customHeight="1">
      <c r="A40" s="29"/>
      <c r="B40" s="67"/>
    </row>
    <row r="41" ht="15.75" customHeight="1">
      <c r="A41" s="29"/>
      <c r="B41" s="67"/>
    </row>
    <row r="42" ht="15.75" customHeight="1">
      <c r="A42" s="29"/>
      <c r="B42" s="67"/>
    </row>
    <row r="43" ht="15.75" customHeight="1">
      <c r="A43" s="29"/>
      <c r="B43" s="67"/>
    </row>
    <row r="44" ht="15.75" customHeight="1">
      <c r="A44" s="29"/>
      <c r="B44" s="67"/>
    </row>
    <row r="45" ht="15.75" customHeight="1">
      <c r="A45" s="29"/>
      <c r="B45" s="67"/>
    </row>
    <row r="46" ht="15.75" customHeight="1">
      <c r="A46" s="29"/>
      <c r="B46" s="67"/>
    </row>
    <row r="47" ht="15.75" customHeight="1">
      <c r="A47" s="29"/>
      <c r="B47" s="67"/>
    </row>
    <row r="48" ht="15.75" customHeight="1">
      <c r="A48" s="29"/>
      <c r="B48" s="67"/>
    </row>
    <row r="49" ht="15.75" customHeight="1">
      <c r="A49" s="29"/>
      <c r="B49" s="67"/>
    </row>
    <row r="50" ht="15.75" customHeight="1">
      <c r="A50" s="29"/>
      <c r="B50" s="67"/>
    </row>
    <row r="51" ht="15.75" customHeight="1">
      <c r="A51" s="29"/>
      <c r="B51" s="67"/>
    </row>
    <row r="52" ht="15.75" customHeight="1">
      <c r="A52" s="29"/>
      <c r="B52" s="67"/>
    </row>
    <row r="53" ht="15.75" customHeight="1">
      <c r="A53" s="29"/>
      <c r="B53" s="67"/>
    </row>
    <row r="54" ht="15.75" customHeight="1">
      <c r="A54" s="29"/>
      <c r="B54" s="67"/>
    </row>
    <row r="55" ht="15.75" customHeight="1">
      <c r="A55" s="29"/>
      <c r="B55" s="67"/>
    </row>
    <row r="56" ht="15.75" customHeight="1">
      <c r="A56" s="29"/>
      <c r="B56" s="67"/>
    </row>
    <row r="57" ht="15.75" customHeight="1">
      <c r="A57" s="29"/>
      <c r="B57" s="67"/>
    </row>
    <row r="58" ht="15.75" customHeight="1">
      <c r="A58" s="29"/>
      <c r="B58" s="67"/>
    </row>
    <row r="59" ht="15.75" customHeight="1">
      <c r="A59" s="29"/>
      <c r="B59" s="67"/>
    </row>
    <row r="60" ht="15.75" customHeight="1">
      <c r="A60" s="29"/>
      <c r="B60" s="67"/>
    </row>
    <row r="61" ht="15.75" customHeight="1">
      <c r="A61" s="29"/>
      <c r="B61" s="67"/>
    </row>
    <row r="62" ht="15.75" customHeight="1">
      <c r="A62" s="29"/>
      <c r="B62" s="67"/>
    </row>
    <row r="63" ht="15.75" customHeight="1">
      <c r="A63" s="29"/>
      <c r="B63" s="67"/>
    </row>
    <row r="64" ht="15.75" customHeight="1">
      <c r="A64" s="29"/>
      <c r="B64" s="67"/>
    </row>
    <row r="65" ht="15.75" customHeight="1">
      <c r="A65" s="29"/>
      <c r="B65" s="67"/>
    </row>
    <row r="66" ht="15.75" customHeight="1">
      <c r="A66" s="29"/>
      <c r="B66" s="67"/>
    </row>
    <row r="67" ht="15.75" customHeight="1">
      <c r="A67" s="29"/>
      <c r="B67" s="67"/>
    </row>
    <row r="68" ht="15.75" customHeight="1">
      <c r="A68" s="29"/>
      <c r="B68" s="67"/>
    </row>
    <row r="69" ht="15.75" customHeight="1">
      <c r="A69" s="29"/>
      <c r="B69" s="67"/>
    </row>
    <row r="70" ht="15.75" customHeight="1">
      <c r="A70" s="29"/>
      <c r="B70" s="67"/>
    </row>
    <row r="71" ht="15.75" customHeight="1">
      <c r="A71" s="29"/>
      <c r="B71" s="67"/>
    </row>
    <row r="72" ht="15.75" customHeight="1">
      <c r="A72" s="29"/>
      <c r="B72" s="67"/>
    </row>
    <row r="73" ht="15.75" customHeight="1">
      <c r="A73" s="29"/>
      <c r="B73" s="67"/>
    </row>
    <row r="74" ht="15.75" customHeight="1">
      <c r="A74" s="29"/>
      <c r="B74" s="67"/>
    </row>
    <row r="75" ht="15.75" customHeight="1">
      <c r="A75" s="29"/>
      <c r="B75" s="67"/>
    </row>
    <row r="76" ht="15.75" customHeight="1">
      <c r="A76" s="29"/>
      <c r="B76" s="67"/>
    </row>
    <row r="77" ht="15.75" customHeight="1">
      <c r="A77" s="29"/>
      <c r="B77" s="67"/>
    </row>
    <row r="78" ht="15.75" customHeight="1">
      <c r="A78" s="29"/>
      <c r="B78" s="67"/>
    </row>
    <row r="79" ht="15.75" customHeight="1">
      <c r="A79" s="29"/>
      <c r="B79" s="67"/>
    </row>
    <row r="80" ht="15.75" customHeight="1">
      <c r="A80" s="29"/>
      <c r="B80" s="67"/>
    </row>
    <row r="81" ht="15.75" customHeight="1">
      <c r="A81" s="29"/>
      <c r="B81" s="67"/>
    </row>
    <row r="82" ht="15.75" customHeight="1">
      <c r="A82" s="29"/>
      <c r="B82" s="67"/>
    </row>
    <row r="83" ht="15.75" customHeight="1">
      <c r="A83" s="29"/>
      <c r="B83" s="67"/>
    </row>
    <row r="84" ht="15.75" customHeight="1">
      <c r="A84" s="29"/>
      <c r="B84" s="67"/>
    </row>
    <row r="85" ht="15.75" customHeight="1">
      <c r="A85" s="29"/>
      <c r="B85" s="67"/>
    </row>
    <row r="86" ht="15.75" customHeight="1">
      <c r="A86" s="29"/>
      <c r="B86" s="67"/>
    </row>
    <row r="87" ht="15.75" customHeight="1">
      <c r="A87" s="29"/>
      <c r="B87" s="67"/>
    </row>
    <row r="88" ht="15.75" customHeight="1">
      <c r="A88" s="29"/>
      <c r="B88" s="67"/>
    </row>
    <row r="89" ht="15.75" customHeight="1">
      <c r="A89" s="29"/>
      <c r="B89" s="67"/>
    </row>
    <row r="90" ht="15.75" customHeight="1">
      <c r="A90" s="29"/>
      <c r="B90" s="67"/>
    </row>
    <row r="91" ht="15.75" customHeight="1">
      <c r="A91" s="29"/>
      <c r="B91" s="67"/>
    </row>
    <row r="92" ht="15.75" customHeight="1">
      <c r="A92" s="29"/>
      <c r="B92" s="67"/>
    </row>
    <row r="93" ht="15.75" customHeight="1">
      <c r="A93" s="29"/>
      <c r="B93" s="67"/>
    </row>
    <row r="94" ht="15.75" customHeight="1">
      <c r="A94" s="29"/>
      <c r="B94" s="67"/>
    </row>
    <row r="95" ht="15.75" customHeight="1">
      <c r="A95" s="29"/>
      <c r="B95" s="67"/>
    </row>
    <row r="96" ht="15.75" customHeight="1">
      <c r="A96" s="29"/>
      <c r="B96" s="67"/>
    </row>
    <row r="97" ht="15.75" customHeight="1">
      <c r="A97" s="29"/>
      <c r="B97" s="67"/>
    </row>
    <row r="98" ht="15.75" customHeight="1">
      <c r="A98" s="29"/>
      <c r="B98" s="67"/>
    </row>
    <row r="99" ht="15.75" customHeight="1">
      <c r="A99" s="29"/>
      <c r="B99" s="67"/>
    </row>
    <row r="100" ht="15.75" customHeight="1">
      <c r="A100" s="29"/>
      <c r="B100" s="67"/>
    </row>
    <row r="101" ht="15.75" customHeight="1">
      <c r="A101" s="29"/>
      <c r="B101" s="67"/>
    </row>
    <row r="102" ht="15.75" customHeight="1">
      <c r="A102" s="29"/>
      <c r="B102" s="67"/>
    </row>
    <row r="103" ht="15.75" customHeight="1">
      <c r="A103" s="29"/>
      <c r="B103" s="67"/>
    </row>
    <row r="104" ht="15.75" customHeight="1">
      <c r="A104" s="29"/>
      <c r="B104" s="67"/>
    </row>
    <row r="105" ht="15.75" customHeight="1">
      <c r="A105" s="29"/>
      <c r="B105" s="67"/>
    </row>
    <row r="106" ht="15.75" customHeight="1">
      <c r="A106" s="29"/>
      <c r="B106" s="67"/>
    </row>
    <row r="107" ht="15.75" customHeight="1">
      <c r="A107" s="29"/>
      <c r="B107" s="67"/>
    </row>
    <row r="108" ht="15.75" customHeight="1">
      <c r="A108" s="29"/>
      <c r="B108" s="67"/>
    </row>
    <row r="109" ht="15.75" customHeight="1">
      <c r="A109" s="29"/>
      <c r="B109" s="67"/>
    </row>
    <row r="110" ht="15.75" customHeight="1">
      <c r="A110" s="29"/>
      <c r="B110" s="67"/>
    </row>
    <row r="111" ht="15.75" customHeight="1">
      <c r="A111" s="29"/>
      <c r="B111" s="67"/>
    </row>
    <row r="112" ht="15.75" customHeight="1">
      <c r="A112" s="29"/>
      <c r="B112" s="67"/>
    </row>
    <row r="113" ht="15.75" customHeight="1">
      <c r="A113" s="29"/>
      <c r="B113" s="67"/>
    </row>
    <row r="114" ht="15.75" customHeight="1">
      <c r="A114" s="29"/>
      <c r="B114" s="67"/>
    </row>
    <row r="115" ht="15.75" customHeight="1">
      <c r="A115" s="29"/>
      <c r="B115" s="67"/>
    </row>
    <row r="116" ht="15.75" customHeight="1">
      <c r="A116" s="29"/>
      <c r="B116" s="67"/>
    </row>
    <row r="117" ht="15.75" customHeight="1">
      <c r="A117" s="29"/>
      <c r="B117" s="67"/>
    </row>
    <row r="118" ht="15.75" customHeight="1">
      <c r="A118" s="29"/>
      <c r="B118" s="67"/>
    </row>
    <row r="119" ht="15.75" customHeight="1">
      <c r="A119" s="29"/>
      <c r="B119" s="67"/>
    </row>
    <row r="120" ht="15.75" customHeight="1">
      <c r="A120" s="29"/>
      <c r="B120" s="67"/>
    </row>
    <row r="121" ht="15.75" customHeight="1">
      <c r="A121" s="29"/>
      <c r="B121" s="67"/>
    </row>
    <row r="122" ht="15.75" customHeight="1">
      <c r="A122" s="29"/>
      <c r="B122" s="67"/>
    </row>
    <row r="123" ht="15.75" customHeight="1">
      <c r="A123" s="29"/>
      <c r="B123" s="67"/>
    </row>
    <row r="124" ht="15.75" customHeight="1">
      <c r="A124" s="29"/>
      <c r="B124" s="67"/>
    </row>
    <row r="125" ht="15.75" customHeight="1">
      <c r="A125" s="29"/>
      <c r="B125" s="67"/>
    </row>
    <row r="126" ht="15.75" customHeight="1">
      <c r="A126" s="29"/>
      <c r="B126" s="67"/>
    </row>
    <row r="127" ht="15.75" customHeight="1">
      <c r="A127" s="29"/>
      <c r="B127" s="67"/>
    </row>
    <row r="128" ht="15.75" customHeight="1">
      <c r="A128" s="29"/>
      <c r="B128" s="67"/>
    </row>
    <row r="129" ht="15.75" customHeight="1">
      <c r="A129" s="29"/>
      <c r="B129" s="67"/>
    </row>
    <row r="130" ht="15.75" customHeight="1">
      <c r="A130" s="29"/>
      <c r="B130" s="67"/>
    </row>
    <row r="131" ht="15.75" customHeight="1">
      <c r="A131" s="29"/>
      <c r="B131" s="67"/>
    </row>
    <row r="132" ht="15.75" customHeight="1">
      <c r="A132" s="29"/>
      <c r="B132" s="67"/>
    </row>
    <row r="133" ht="15.75" customHeight="1">
      <c r="A133" s="29"/>
      <c r="B133" s="67"/>
    </row>
    <row r="134" ht="15.75" customHeight="1">
      <c r="A134" s="29"/>
      <c r="B134" s="67"/>
    </row>
    <row r="135" ht="15.75" customHeight="1">
      <c r="A135" s="29"/>
      <c r="B135" s="67"/>
    </row>
    <row r="136" ht="15.75" customHeight="1">
      <c r="A136" s="29"/>
      <c r="B136" s="67"/>
    </row>
    <row r="137" ht="15.75" customHeight="1">
      <c r="A137" s="29"/>
      <c r="B137" s="67"/>
    </row>
    <row r="138" ht="15.75" customHeight="1">
      <c r="A138" s="29"/>
      <c r="B138" s="67"/>
    </row>
    <row r="139" ht="15.75" customHeight="1">
      <c r="A139" s="29"/>
      <c r="B139" s="67"/>
    </row>
    <row r="140" ht="15.75" customHeight="1">
      <c r="A140" s="29"/>
      <c r="B140" s="67"/>
    </row>
    <row r="141" ht="15.75" customHeight="1">
      <c r="A141" s="29"/>
      <c r="B141" s="67"/>
    </row>
    <row r="142" ht="15.75" customHeight="1">
      <c r="A142" s="29"/>
      <c r="B142" s="67"/>
    </row>
    <row r="143" ht="15.75" customHeight="1">
      <c r="A143" s="29"/>
      <c r="B143" s="67"/>
    </row>
    <row r="144" ht="15.75" customHeight="1">
      <c r="A144" s="29"/>
      <c r="B144" s="67"/>
    </row>
    <row r="145" ht="15.75" customHeight="1">
      <c r="A145" s="29"/>
      <c r="B145" s="67"/>
    </row>
    <row r="146" ht="15.75" customHeight="1">
      <c r="A146" s="29"/>
      <c r="B146" s="67"/>
    </row>
    <row r="147" ht="15.75" customHeight="1">
      <c r="A147" s="29"/>
      <c r="B147" s="67"/>
    </row>
    <row r="148" ht="15.75" customHeight="1">
      <c r="A148" s="29"/>
      <c r="B148" s="67"/>
    </row>
    <row r="149" ht="15.75" customHeight="1">
      <c r="A149" s="29"/>
      <c r="B149" s="67"/>
    </row>
    <row r="150" ht="15.75" customHeight="1">
      <c r="A150" s="29"/>
      <c r="B150" s="67"/>
    </row>
    <row r="151" ht="15.75" customHeight="1">
      <c r="A151" s="29"/>
      <c r="B151" s="67"/>
    </row>
    <row r="152" ht="15.75" customHeight="1">
      <c r="A152" s="29"/>
      <c r="B152" s="67"/>
    </row>
    <row r="153" ht="15.75" customHeight="1">
      <c r="A153" s="29"/>
      <c r="B153" s="67"/>
    </row>
    <row r="154" ht="15.75" customHeight="1">
      <c r="A154" s="29"/>
      <c r="B154" s="67"/>
    </row>
    <row r="155" ht="15.75" customHeight="1">
      <c r="A155" s="29"/>
      <c r="B155" s="67"/>
    </row>
    <row r="156" ht="15.75" customHeight="1">
      <c r="A156" s="29"/>
      <c r="B156" s="67"/>
    </row>
    <row r="157" ht="15.75" customHeight="1">
      <c r="A157" s="29"/>
      <c r="B157" s="67"/>
    </row>
    <row r="158" ht="15.75" customHeight="1">
      <c r="A158" s="29"/>
      <c r="B158" s="67"/>
    </row>
    <row r="159" ht="15.75" customHeight="1">
      <c r="A159" s="29"/>
      <c r="B159" s="67"/>
    </row>
    <row r="160" ht="15.75" customHeight="1">
      <c r="A160" s="29"/>
      <c r="B160" s="67"/>
    </row>
    <row r="161" ht="15.75" customHeight="1">
      <c r="A161" s="29"/>
      <c r="B161" s="67"/>
    </row>
    <row r="162" ht="15.75" customHeight="1">
      <c r="A162" s="29"/>
      <c r="B162" s="67"/>
    </row>
    <row r="163" ht="15.75" customHeight="1">
      <c r="A163" s="29"/>
      <c r="B163" s="67"/>
    </row>
    <row r="164" ht="15.75" customHeight="1">
      <c r="A164" s="29"/>
      <c r="B164" s="67"/>
    </row>
    <row r="165" ht="15.75" customHeight="1">
      <c r="A165" s="29"/>
      <c r="B165" s="67"/>
    </row>
    <row r="166" ht="15.75" customHeight="1">
      <c r="A166" s="29"/>
      <c r="B166" s="67"/>
    </row>
    <row r="167" ht="15.75" customHeight="1">
      <c r="A167" s="29"/>
      <c r="B167" s="67"/>
    </row>
    <row r="168" ht="15.75" customHeight="1">
      <c r="A168" s="29"/>
      <c r="B168" s="67"/>
    </row>
    <row r="169" ht="15.75" customHeight="1">
      <c r="A169" s="29"/>
      <c r="B169" s="67"/>
    </row>
    <row r="170" ht="15.75" customHeight="1">
      <c r="A170" s="29"/>
      <c r="B170" s="67"/>
    </row>
    <row r="171" ht="15.75" customHeight="1">
      <c r="A171" s="29"/>
      <c r="B171" s="67"/>
    </row>
    <row r="172" ht="15.75" customHeight="1">
      <c r="A172" s="29"/>
      <c r="B172" s="67"/>
    </row>
    <row r="173" ht="15.75" customHeight="1">
      <c r="A173" s="29"/>
      <c r="B173" s="67"/>
    </row>
    <row r="174" ht="15.75" customHeight="1">
      <c r="A174" s="29"/>
      <c r="B174" s="67"/>
    </row>
    <row r="175" ht="15.75" customHeight="1">
      <c r="A175" s="29"/>
      <c r="B175" s="67"/>
    </row>
    <row r="176" ht="15.75" customHeight="1">
      <c r="A176" s="29"/>
      <c r="B176" s="67"/>
    </row>
    <row r="177" ht="15.75" customHeight="1">
      <c r="A177" s="29"/>
      <c r="B177" s="67"/>
    </row>
    <row r="178" ht="15.75" customHeight="1">
      <c r="A178" s="29"/>
      <c r="B178" s="67"/>
    </row>
    <row r="179" ht="15.75" customHeight="1">
      <c r="A179" s="29"/>
      <c r="B179" s="67"/>
    </row>
    <row r="180" ht="15.75" customHeight="1">
      <c r="A180" s="29"/>
      <c r="B180" s="67"/>
    </row>
    <row r="181" ht="15.75" customHeight="1">
      <c r="A181" s="29"/>
      <c r="B181" s="67"/>
    </row>
    <row r="182" ht="15.75" customHeight="1">
      <c r="A182" s="29"/>
      <c r="B182" s="67"/>
    </row>
    <row r="183" ht="15.75" customHeight="1">
      <c r="A183" s="29"/>
      <c r="B183" s="67"/>
    </row>
    <row r="184" ht="15.75" customHeight="1">
      <c r="A184" s="29"/>
      <c r="B184" s="67"/>
    </row>
    <row r="185" ht="15.75" customHeight="1">
      <c r="A185" s="29"/>
      <c r="B185" s="67"/>
    </row>
    <row r="186" ht="15.75" customHeight="1">
      <c r="A186" s="29"/>
      <c r="B186" s="67"/>
    </row>
    <row r="187" ht="15.75" customHeight="1">
      <c r="A187" s="29"/>
      <c r="B187" s="67"/>
    </row>
    <row r="188" ht="15.75" customHeight="1">
      <c r="A188" s="29"/>
      <c r="B188" s="67"/>
    </row>
    <row r="189" ht="15.75" customHeight="1">
      <c r="A189" s="29"/>
      <c r="B189" s="67"/>
    </row>
    <row r="190" ht="15.75" customHeight="1">
      <c r="A190" s="29"/>
      <c r="B190" s="67"/>
    </row>
    <row r="191" ht="15.75" customHeight="1">
      <c r="A191" s="29"/>
      <c r="B191" s="67"/>
    </row>
    <row r="192" ht="15.75" customHeight="1">
      <c r="A192" s="29"/>
      <c r="B192" s="67"/>
    </row>
    <row r="193" ht="15.75" customHeight="1">
      <c r="A193" s="29"/>
      <c r="B193" s="67"/>
    </row>
    <row r="194" ht="15.75" customHeight="1">
      <c r="A194" s="29"/>
      <c r="B194" s="67"/>
    </row>
    <row r="195" ht="15.75" customHeight="1">
      <c r="A195" s="29"/>
      <c r="B195" s="67"/>
    </row>
    <row r="196" ht="15.75" customHeight="1">
      <c r="A196" s="29"/>
      <c r="B196" s="67"/>
    </row>
    <row r="197" ht="15.75" customHeight="1">
      <c r="A197" s="29"/>
      <c r="B197" s="67"/>
    </row>
    <row r="198" ht="15.75" customHeight="1">
      <c r="A198" s="29"/>
      <c r="B198" s="67"/>
    </row>
    <row r="199" ht="15.75" customHeight="1">
      <c r="A199" s="29"/>
      <c r="B199" s="67"/>
    </row>
    <row r="200" ht="15.75" customHeight="1">
      <c r="A200" s="29"/>
      <c r="B200" s="67"/>
    </row>
    <row r="201" ht="15.75" customHeight="1">
      <c r="A201" s="29"/>
      <c r="B201" s="67"/>
    </row>
    <row r="202" ht="15.75" customHeight="1">
      <c r="A202" s="29"/>
      <c r="B202" s="67"/>
    </row>
    <row r="203" ht="15.75" customHeight="1">
      <c r="A203" s="29"/>
      <c r="B203" s="67"/>
    </row>
    <row r="204" ht="15.75" customHeight="1">
      <c r="A204" s="29"/>
      <c r="B204" s="67"/>
    </row>
    <row r="205" ht="15.75" customHeight="1">
      <c r="A205" s="29"/>
      <c r="B205" s="67"/>
    </row>
    <row r="206" ht="15.75" customHeight="1">
      <c r="A206" s="29"/>
      <c r="B206" s="67"/>
    </row>
    <row r="207" ht="15.75" customHeight="1">
      <c r="A207" s="29"/>
      <c r="B207" s="67"/>
    </row>
    <row r="208" ht="15.75" customHeight="1">
      <c r="A208" s="29"/>
      <c r="B208" s="67"/>
    </row>
    <row r="209" ht="15.75" customHeight="1">
      <c r="A209" s="29"/>
      <c r="B209" s="67"/>
    </row>
    <row r="210" ht="15.75" customHeight="1">
      <c r="A210" s="29"/>
      <c r="B210" s="67"/>
    </row>
    <row r="211" ht="15.75" customHeight="1">
      <c r="A211" s="29"/>
      <c r="B211" s="67"/>
    </row>
    <row r="212" ht="15.75" customHeight="1">
      <c r="A212" s="29"/>
      <c r="B212" s="67"/>
    </row>
    <row r="213" ht="15.75" customHeight="1">
      <c r="A213" s="29"/>
      <c r="B213" s="67"/>
    </row>
    <row r="214" ht="15.75" customHeight="1">
      <c r="A214" s="29"/>
      <c r="B214" s="67"/>
    </row>
    <row r="215" ht="15.75" customHeight="1">
      <c r="A215" s="29"/>
      <c r="B215" s="67"/>
    </row>
    <row r="216" ht="15.75" customHeight="1">
      <c r="A216" s="29"/>
      <c r="B216" s="67"/>
    </row>
    <row r="217" ht="15.75" customHeight="1">
      <c r="A217" s="29"/>
      <c r="B217" s="67"/>
    </row>
    <row r="218" ht="15.75" customHeight="1">
      <c r="A218" s="29"/>
      <c r="B218" s="67"/>
    </row>
    <row r="219" ht="15.75" customHeight="1">
      <c r="A219" s="29"/>
      <c r="B219" s="67"/>
    </row>
    <row r="220" ht="15.75" customHeight="1">
      <c r="A220" s="29"/>
      <c r="B220" s="67"/>
    </row>
    <row r="221" ht="15.75" customHeight="1">
      <c r="A221" s="29"/>
      <c r="B221" s="67"/>
    </row>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D1"/>
  </mergeCells>
  <dataValidations>
    <dataValidation type="list" allowBlank="1" showErrorMessage="1" sqref="C3:C21">
      <formula1>"Aceitar,Mitigar,Compartilhar,Evitar"</formula1>
    </dataValidation>
  </dataValidations>
  <printOptions/>
  <pageMargins bottom="0.7875" footer="0.0" header="0.0" left="0.511805555555556" right="0.511805555555556" top="0.7875"/>
  <pageSetup orientation="landscape"/>
  <drawing r:id="rId2"/>
  <legacyDrawing r:id="rId3"/>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CCCC"/>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38.0"/>
    <col customWidth="1" min="2" max="2" width="22.38"/>
    <col customWidth="1" min="3" max="3" width="30.75"/>
    <col customWidth="1" min="4" max="4" width="17.13"/>
    <col customWidth="1" min="5" max="5" width="18.63"/>
    <col customWidth="1" min="6" max="6" width="17.0"/>
    <col customWidth="1" min="7" max="7" width="27.0"/>
    <col customWidth="1" min="8" max="8" width="17.38"/>
    <col customWidth="1" min="9" max="9" width="19.5"/>
    <col customWidth="1" min="10" max="10" width="23.38"/>
    <col customWidth="1" min="11" max="11" width="18.25"/>
  </cols>
  <sheetData>
    <row r="1" ht="15.0" customHeight="1">
      <c r="A1" s="68" t="s">
        <v>209</v>
      </c>
      <c r="B1" s="13"/>
      <c r="C1" s="13"/>
      <c r="D1" s="13"/>
      <c r="E1" s="13"/>
      <c r="F1" s="13"/>
      <c r="G1" s="13"/>
      <c r="H1" s="14"/>
      <c r="I1" s="69" t="s">
        <v>210</v>
      </c>
      <c r="J1" s="13"/>
      <c r="K1" s="14"/>
      <c r="L1" s="31"/>
      <c r="M1" s="31"/>
      <c r="N1" s="31"/>
      <c r="O1" s="31"/>
      <c r="P1" s="31"/>
      <c r="Q1" s="31"/>
      <c r="R1" s="31"/>
      <c r="S1" s="31"/>
      <c r="T1" s="31"/>
      <c r="U1" s="31"/>
      <c r="V1" s="31"/>
      <c r="W1" s="31"/>
      <c r="X1" s="31"/>
      <c r="Y1" s="31"/>
      <c r="Z1" s="31"/>
      <c r="AA1" s="31"/>
    </row>
    <row r="2">
      <c r="A2" s="70" t="s">
        <v>71</v>
      </c>
      <c r="B2" s="70" t="s">
        <v>205</v>
      </c>
      <c r="C2" s="70" t="s">
        <v>211</v>
      </c>
      <c r="D2" s="71" t="s">
        <v>212</v>
      </c>
      <c r="E2" s="71" t="s">
        <v>213</v>
      </c>
      <c r="F2" s="72" t="s">
        <v>214</v>
      </c>
      <c r="G2" s="72" t="s">
        <v>215</v>
      </c>
      <c r="H2" s="72" t="s">
        <v>216</v>
      </c>
      <c r="I2" s="70" t="s">
        <v>217</v>
      </c>
      <c r="J2" s="70" t="s">
        <v>218</v>
      </c>
      <c r="K2" s="72" t="s">
        <v>219</v>
      </c>
      <c r="L2" s="31"/>
      <c r="M2" s="31"/>
      <c r="N2" s="31"/>
      <c r="O2" s="31"/>
      <c r="P2" s="31"/>
      <c r="Q2" s="31"/>
      <c r="R2" s="31"/>
      <c r="S2" s="31"/>
      <c r="T2" s="31"/>
      <c r="U2" s="31"/>
      <c r="V2" s="31"/>
      <c r="W2" s="31"/>
      <c r="X2" s="31"/>
      <c r="Y2" s="31"/>
      <c r="Z2" s="31"/>
      <c r="AA2" s="31"/>
    </row>
    <row r="3">
      <c r="A3" s="45" t="str">
        <f>'ETAPA 2. IDENTIFICAÇÃO DE EVENT'!A3</f>
        <v>Violação do sigilo profissional</v>
      </c>
      <c r="B3" s="35" t="str">
        <f>'ETAPA 4. RESPOSTA AOS RISCOS'!C3</f>
        <v>Aceitar</v>
      </c>
      <c r="C3" s="45"/>
      <c r="D3" s="73"/>
      <c r="E3" s="73"/>
      <c r="F3" s="35"/>
      <c r="G3" s="45"/>
      <c r="H3" s="45"/>
      <c r="I3" s="45"/>
      <c r="J3" s="45"/>
      <c r="K3" s="45"/>
      <c r="L3" s="5"/>
      <c r="M3" s="5"/>
      <c r="N3" s="5"/>
      <c r="O3" s="5"/>
      <c r="P3" s="5"/>
      <c r="Q3" s="5"/>
      <c r="R3" s="5"/>
      <c r="S3" s="5"/>
      <c r="T3" s="5"/>
      <c r="U3" s="5"/>
      <c r="V3" s="5"/>
      <c r="W3" s="5"/>
      <c r="X3" s="5"/>
      <c r="Y3" s="5"/>
      <c r="Z3" s="5"/>
      <c r="AA3" s="5"/>
    </row>
    <row r="4">
      <c r="A4" s="45" t="str">
        <f>'ETAPA 2. IDENTIFICAÇÃO DE EVENT'!A4</f>
        <v>Suborno para concessão de aposentadorias e pensões</v>
      </c>
      <c r="B4" s="35" t="str">
        <f>'ETAPA 4. RESPOSTA AOS RISCOS'!C4</f>
        <v>Aceitar</v>
      </c>
      <c r="C4" s="45"/>
      <c r="D4" s="73"/>
      <c r="E4" s="73"/>
      <c r="F4" s="35"/>
      <c r="G4" s="45"/>
      <c r="H4" s="45"/>
      <c r="I4" s="45"/>
      <c r="J4" s="45"/>
      <c r="K4" s="45"/>
      <c r="L4" s="5"/>
      <c r="M4" s="5"/>
      <c r="N4" s="5"/>
      <c r="O4" s="5"/>
      <c r="P4" s="5"/>
      <c r="Q4" s="5"/>
      <c r="R4" s="5"/>
      <c r="S4" s="5"/>
      <c r="T4" s="5"/>
      <c r="U4" s="5"/>
      <c r="V4" s="5"/>
      <c r="W4" s="5"/>
      <c r="X4" s="5"/>
      <c r="Y4" s="5"/>
      <c r="Z4" s="5"/>
      <c r="AA4" s="5"/>
    </row>
    <row r="5">
      <c r="A5" s="45" t="str">
        <f>'ETAPA 2. IDENTIFICAÇÃO DE EVENT'!A5</f>
        <v>Falsificação de Documentos/
Inserção de dados falsos no sistema</v>
      </c>
      <c r="B5" s="35" t="str">
        <f>'ETAPA 4. RESPOSTA AOS RISCOS'!C5</f>
        <v>Aceitar</v>
      </c>
      <c r="C5" s="45"/>
      <c r="D5" s="73"/>
      <c r="E5" s="73"/>
      <c r="F5" s="35"/>
      <c r="G5" s="45"/>
      <c r="H5" s="45"/>
      <c r="I5" s="45"/>
      <c r="J5" s="45"/>
      <c r="K5" s="45"/>
      <c r="L5" s="5"/>
      <c r="M5" s="5"/>
      <c r="N5" s="5"/>
      <c r="O5" s="5"/>
      <c r="P5" s="5"/>
      <c r="Q5" s="5"/>
      <c r="R5" s="5"/>
      <c r="S5" s="5"/>
      <c r="T5" s="5"/>
      <c r="U5" s="5"/>
      <c r="V5" s="5"/>
      <c r="W5" s="5"/>
      <c r="X5" s="5"/>
      <c r="Y5" s="5"/>
      <c r="Z5" s="5"/>
      <c r="AA5" s="5"/>
    </row>
    <row r="6">
      <c r="A6" s="45" t="str">
        <f>'ETAPA 2. IDENTIFICAÇÃO DE EVENT'!A6</f>
        <v>Desídia</v>
      </c>
      <c r="B6" s="35" t="str">
        <f>'ETAPA 4. RESPOSTA AOS RISCOS'!C6</f>
        <v>Aceitar</v>
      </c>
      <c r="C6" s="45"/>
      <c r="D6" s="73"/>
      <c r="E6" s="73"/>
      <c r="F6" s="35"/>
      <c r="G6" s="45"/>
      <c r="H6" s="45"/>
      <c r="I6" s="45"/>
      <c r="J6" s="45"/>
      <c r="K6" s="45"/>
      <c r="L6" s="5"/>
      <c r="M6" s="5"/>
      <c r="N6" s="5"/>
      <c r="O6" s="5"/>
      <c r="P6" s="5"/>
      <c r="Q6" s="5"/>
      <c r="R6" s="5"/>
      <c r="S6" s="5"/>
      <c r="T6" s="5"/>
      <c r="U6" s="5"/>
      <c r="V6" s="5"/>
      <c r="W6" s="5"/>
      <c r="X6" s="5"/>
      <c r="Y6" s="5"/>
      <c r="Z6" s="5"/>
      <c r="AA6" s="5"/>
    </row>
    <row r="7">
      <c r="A7" s="45" t="str">
        <f>'ETAPA 2. IDENTIFICAÇÃO DE EVENT'!A7</f>
        <v>Desrespeito à Diversidade</v>
      </c>
      <c r="B7" s="35" t="str">
        <f>'ETAPA 4. RESPOSTA AOS RISCOS'!C7</f>
        <v>Aceitar</v>
      </c>
      <c r="C7" s="45"/>
      <c r="D7" s="73"/>
      <c r="E7" s="73"/>
      <c r="F7" s="35"/>
      <c r="G7" s="45"/>
      <c r="H7" s="45"/>
      <c r="I7" s="45"/>
      <c r="J7" s="45"/>
      <c r="K7" s="45"/>
      <c r="L7" s="5"/>
      <c r="M7" s="5"/>
      <c r="N7" s="5"/>
      <c r="O7" s="5"/>
      <c r="P7" s="5"/>
      <c r="Q7" s="5"/>
      <c r="R7" s="5"/>
      <c r="S7" s="5"/>
      <c r="T7" s="5"/>
      <c r="U7" s="5"/>
      <c r="V7" s="5"/>
      <c r="W7" s="5"/>
      <c r="X7" s="5"/>
      <c r="Y7" s="5"/>
      <c r="Z7" s="5"/>
      <c r="AA7" s="5"/>
    </row>
    <row r="8">
      <c r="A8" s="45" t="str">
        <f>'ETAPA 2. IDENTIFICAÇÃO DE EVENT'!A8</f>
        <v>Tráfico de Influência</v>
      </c>
      <c r="B8" s="35" t="str">
        <f>'ETAPA 4. RESPOSTA AOS RISCOS'!C8</f>
        <v>Aceitar</v>
      </c>
      <c r="C8" s="45"/>
      <c r="D8" s="73"/>
      <c r="E8" s="73"/>
      <c r="F8" s="35"/>
      <c r="G8" s="45"/>
      <c r="H8" s="45"/>
      <c r="I8" s="45"/>
      <c r="J8" s="45"/>
      <c r="K8" s="45"/>
      <c r="L8" s="5"/>
      <c r="M8" s="5"/>
      <c r="N8" s="5"/>
      <c r="O8" s="5"/>
      <c r="P8" s="5"/>
      <c r="Q8" s="5"/>
      <c r="R8" s="5"/>
      <c r="S8" s="5"/>
      <c r="T8" s="5"/>
      <c r="U8" s="5"/>
      <c r="V8" s="5"/>
      <c r="W8" s="5"/>
      <c r="X8" s="5"/>
      <c r="Y8" s="5"/>
      <c r="Z8" s="5"/>
      <c r="AA8" s="5"/>
    </row>
    <row r="9">
      <c r="A9" s="45" t="str">
        <f>'ETAPA 2. IDENTIFICAÇÃO DE EVENT'!A9</f>
        <v>Abuso de poder (pressão de nível hierárquico superior sobre o servidor responsável pela análise do processo, devido a interesses particulares)</v>
      </c>
      <c r="B9" s="35" t="str">
        <f>'ETAPA 4. RESPOSTA AOS RISCOS'!C9</f>
        <v>Aceitar</v>
      </c>
      <c r="C9" s="45"/>
      <c r="D9" s="73"/>
      <c r="E9" s="73"/>
      <c r="F9" s="35"/>
      <c r="G9" s="45"/>
      <c r="H9" s="45"/>
      <c r="I9" s="45"/>
      <c r="J9" s="45"/>
      <c r="K9" s="45"/>
      <c r="L9" s="5"/>
      <c r="M9" s="5"/>
      <c r="N9" s="5"/>
      <c r="O9" s="5"/>
      <c r="P9" s="5"/>
      <c r="Q9" s="5"/>
      <c r="R9" s="5"/>
      <c r="S9" s="5"/>
      <c r="T9" s="5"/>
      <c r="U9" s="5"/>
      <c r="V9" s="5"/>
      <c r="W9" s="5"/>
      <c r="X9" s="5"/>
      <c r="Y9" s="5"/>
      <c r="Z9" s="5"/>
      <c r="AA9" s="5"/>
    </row>
    <row r="10">
      <c r="A10" s="45" t="str">
        <f>'ETAPA 2. IDENTIFICAÇÃO DE EVENT'!A10</f>
        <v>Laudos de concessão de adicionais ocupacionais não encontrados </v>
      </c>
      <c r="B10" s="35" t="str">
        <f>'ETAPA 4. RESPOSTA AOS RISCOS'!C10</f>
        <v>Aceitar</v>
      </c>
      <c r="C10" s="45"/>
      <c r="D10" s="73"/>
      <c r="E10" s="73"/>
      <c r="F10" s="35"/>
      <c r="G10" s="45"/>
      <c r="H10" s="45"/>
      <c r="I10" s="45"/>
      <c r="J10" s="45"/>
      <c r="K10" s="45"/>
      <c r="L10" s="5"/>
      <c r="M10" s="5"/>
      <c r="N10" s="5"/>
      <c r="O10" s="5"/>
      <c r="P10" s="5"/>
      <c r="Q10" s="5"/>
      <c r="R10" s="5"/>
      <c r="S10" s="5"/>
      <c r="T10" s="5"/>
      <c r="U10" s="5"/>
      <c r="V10" s="5"/>
      <c r="W10" s="5"/>
      <c r="X10" s="5"/>
      <c r="Y10" s="5"/>
      <c r="Z10" s="5"/>
      <c r="AA10" s="5"/>
    </row>
    <row r="11">
      <c r="A11" s="45" t="str">
        <f>'ETAPA 2. IDENTIFICAÇÃO DE EVENT'!A11</f>
        <v>Dados cadastrais do servidor inconsistentes</v>
      </c>
      <c r="B11" s="35" t="str">
        <f>'ETAPA 4. RESPOSTA AOS RISCOS'!C11</f>
        <v>Mitigar</v>
      </c>
      <c r="C11" s="45" t="s">
        <v>220</v>
      </c>
      <c r="D11" s="73">
        <v>45658.0</v>
      </c>
      <c r="E11" s="73" t="s">
        <v>221</v>
      </c>
      <c r="F11" s="35" t="s">
        <v>222</v>
      </c>
      <c r="G11" s="45" t="s">
        <v>223</v>
      </c>
      <c r="H11" s="45" t="s">
        <v>224</v>
      </c>
      <c r="I11" s="45" t="s">
        <v>225</v>
      </c>
      <c r="J11" s="45" t="s">
        <v>226</v>
      </c>
      <c r="K11" s="45" t="s">
        <v>227</v>
      </c>
      <c r="L11" s="5"/>
      <c r="M11" s="5"/>
      <c r="N11" s="5"/>
      <c r="O11" s="5"/>
      <c r="P11" s="5"/>
      <c r="Q11" s="5"/>
      <c r="R11" s="5"/>
      <c r="S11" s="5"/>
      <c r="T11" s="5"/>
      <c r="U11" s="5"/>
      <c r="V11" s="5"/>
      <c r="W11" s="5"/>
      <c r="X11" s="5"/>
      <c r="Y11" s="5"/>
      <c r="Z11" s="5"/>
      <c r="AA11" s="5"/>
    </row>
    <row r="12">
      <c r="A12" s="45" t="str">
        <f>'ETAPA 2. IDENTIFICAÇÃO DE EVENT'!A12</f>
        <v>Falta de documentação física necessária ao processo de concessão do benefício que não esteja nos arquivos da UFC ou setor de lotação e que o servidor também não possua</v>
      </c>
      <c r="B12" s="35" t="str">
        <f>'ETAPA 4. RESPOSTA AOS RISCOS'!C12</f>
        <v>Mitigar</v>
      </c>
      <c r="C12" s="45" t="s">
        <v>228</v>
      </c>
      <c r="D12" s="73">
        <v>45658.0</v>
      </c>
      <c r="E12" s="73">
        <v>45992.0</v>
      </c>
      <c r="F12" s="35" t="s">
        <v>222</v>
      </c>
      <c r="G12" s="45" t="s">
        <v>229</v>
      </c>
      <c r="H12" s="45" t="s">
        <v>224</v>
      </c>
      <c r="I12" s="45" t="s">
        <v>230</v>
      </c>
      <c r="J12" s="45" t="s">
        <v>231</v>
      </c>
      <c r="K12" s="45" t="s">
        <v>28</v>
      </c>
      <c r="L12" s="5"/>
      <c r="M12" s="5"/>
      <c r="N12" s="5"/>
      <c r="O12" s="5"/>
      <c r="P12" s="5"/>
      <c r="Q12" s="5"/>
      <c r="R12" s="5"/>
      <c r="S12" s="5"/>
      <c r="T12" s="5"/>
      <c r="U12" s="5"/>
      <c r="V12" s="5"/>
      <c r="W12" s="5"/>
      <c r="X12" s="5"/>
      <c r="Y12" s="5"/>
      <c r="Z12" s="5"/>
      <c r="AA12" s="5"/>
    </row>
    <row r="13">
      <c r="A13" s="45" t="str">
        <f>'ETAPA 2. IDENTIFICAÇÃO DE EVENT'!A13</f>
        <v>Servidor respondendo a PAD ao mesmo tempo que solicita benefício</v>
      </c>
      <c r="B13" s="35" t="str">
        <f>'ETAPA 4. RESPOSTA AOS RISCOS'!C13</f>
        <v>Aceitar</v>
      </c>
      <c r="C13" s="45"/>
      <c r="D13" s="73"/>
      <c r="E13" s="73"/>
      <c r="F13" s="35"/>
      <c r="G13" s="45"/>
      <c r="H13" s="45"/>
      <c r="I13" s="45"/>
      <c r="J13" s="45"/>
      <c r="K13" s="45"/>
      <c r="L13" s="5"/>
      <c r="M13" s="5"/>
      <c r="N13" s="5"/>
      <c r="O13" s="5"/>
      <c r="P13" s="5"/>
      <c r="Q13" s="5"/>
      <c r="R13" s="5"/>
      <c r="S13" s="5"/>
      <c r="T13" s="5"/>
      <c r="U13" s="5"/>
      <c r="V13" s="5"/>
      <c r="W13" s="5"/>
      <c r="X13" s="5"/>
      <c r="Y13" s="5"/>
      <c r="Z13" s="5"/>
      <c r="AA13" s="5"/>
    </row>
    <row r="14">
      <c r="A14" s="45" t="str">
        <f>'ETAPA 2. IDENTIFICAÇÃO DE EVENT'!A14</f>
        <v>Trâmite incorreto do processo</v>
      </c>
      <c r="B14" s="35" t="str">
        <f>'ETAPA 4. RESPOSTA AOS RISCOS'!C14</f>
        <v>Aceitar</v>
      </c>
      <c r="C14" s="45"/>
      <c r="D14" s="73"/>
      <c r="E14" s="73"/>
      <c r="F14" s="35"/>
      <c r="G14" s="45"/>
      <c r="H14" s="45"/>
      <c r="I14" s="45"/>
      <c r="J14" s="45"/>
      <c r="K14" s="45"/>
      <c r="L14" s="5"/>
      <c r="M14" s="5"/>
      <c r="N14" s="5"/>
      <c r="O14" s="5"/>
      <c r="P14" s="5"/>
      <c r="Q14" s="5"/>
      <c r="R14" s="5"/>
      <c r="S14" s="5"/>
      <c r="T14" s="5"/>
      <c r="U14" s="5"/>
      <c r="V14" s="5"/>
      <c r="W14" s="5"/>
      <c r="X14" s="5"/>
      <c r="Y14" s="5"/>
      <c r="Z14" s="5"/>
      <c r="AA14" s="5"/>
    </row>
    <row r="15">
      <c r="A15" s="45" t="str">
        <f>'ETAPA 2. IDENTIFICAÇÃO DE EVENT'!A15</f>
        <v>Concessão indevida de benefício</v>
      </c>
      <c r="B15" s="35" t="str">
        <f>'ETAPA 4. RESPOSTA AOS RISCOS'!C15</f>
        <v>Aceitar</v>
      </c>
      <c r="C15" s="45"/>
      <c r="D15" s="73"/>
      <c r="E15" s="73"/>
      <c r="F15" s="35"/>
      <c r="G15" s="45"/>
      <c r="H15" s="45"/>
      <c r="I15" s="45"/>
      <c r="J15" s="45"/>
      <c r="K15" s="45"/>
      <c r="L15" s="5"/>
      <c r="M15" s="5"/>
      <c r="N15" s="5"/>
      <c r="O15" s="5"/>
      <c r="P15" s="5"/>
      <c r="Q15" s="5"/>
      <c r="R15" s="5"/>
      <c r="S15" s="5"/>
      <c r="T15" s="5"/>
      <c r="U15" s="5"/>
      <c r="V15" s="5"/>
      <c r="W15" s="5"/>
      <c r="X15" s="5"/>
      <c r="Y15" s="5"/>
      <c r="Z15" s="5"/>
      <c r="AA15" s="5"/>
    </row>
    <row r="16">
      <c r="A16" s="45" t="str">
        <f>'ETAPA 2. IDENTIFICAÇÃO DE EVENT'!A16</f>
        <v>Não recebimento com devida atribuição de processo enviado à subunidade da DIAPE via SEI</v>
      </c>
      <c r="B16" s="35" t="str">
        <f>'ETAPA 4. RESPOSTA AOS RISCOS'!C16</f>
        <v>Mitigar</v>
      </c>
      <c r="C16" s="45" t="s">
        <v>232</v>
      </c>
      <c r="D16" s="73">
        <v>45658.0</v>
      </c>
      <c r="E16" s="35" t="s">
        <v>221</v>
      </c>
      <c r="F16" s="35" t="s">
        <v>222</v>
      </c>
      <c r="G16" s="45" t="s">
        <v>233</v>
      </c>
      <c r="H16" s="45" t="s">
        <v>224</v>
      </c>
      <c r="I16" s="45" t="s">
        <v>234</v>
      </c>
      <c r="J16" s="45" t="s">
        <v>235</v>
      </c>
      <c r="K16" s="45" t="s">
        <v>232</v>
      </c>
      <c r="L16" s="5"/>
      <c r="M16" s="5"/>
      <c r="N16" s="5"/>
      <c r="O16" s="5"/>
      <c r="P16" s="5"/>
      <c r="Q16" s="5"/>
      <c r="R16" s="5"/>
      <c r="S16" s="5"/>
      <c r="T16" s="5"/>
      <c r="U16" s="5"/>
      <c r="V16" s="5"/>
      <c r="W16" s="5"/>
      <c r="X16" s="5"/>
      <c r="Y16" s="5"/>
      <c r="Z16" s="5"/>
      <c r="AA16" s="5"/>
    </row>
    <row r="17">
      <c r="A17" s="45" t="str">
        <f>'ETAPA 2. IDENTIFICAÇÃO DE EVENT'!A17</f>
        <v>Publicação de Portaria com dados divergentes</v>
      </c>
      <c r="B17" s="35" t="str">
        <f>'ETAPA 4. RESPOSTA AOS RISCOS'!C17</f>
        <v>Aceitar</v>
      </c>
      <c r="C17" s="45"/>
      <c r="D17" s="73"/>
      <c r="E17" s="73"/>
      <c r="F17" s="35"/>
      <c r="G17" s="45"/>
      <c r="H17" s="45"/>
      <c r="I17" s="45"/>
      <c r="J17" s="45"/>
      <c r="K17" s="45"/>
      <c r="L17" s="5"/>
      <c r="M17" s="5"/>
      <c r="N17" s="5"/>
      <c r="O17" s="5"/>
      <c r="P17" s="5"/>
      <c r="Q17" s="5"/>
      <c r="R17" s="5"/>
      <c r="S17" s="5"/>
      <c r="T17" s="5"/>
      <c r="U17" s="5"/>
      <c r="V17" s="5"/>
      <c r="W17" s="5"/>
      <c r="X17" s="5"/>
      <c r="Y17" s="5"/>
      <c r="Z17" s="5"/>
      <c r="AA17" s="5"/>
    </row>
    <row r="18">
      <c r="A18" s="45" t="str">
        <f>'ETAPA 2. IDENTIFICAÇÃO DE EVENT'!A18</f>
        <v>Perda de prazo para preenchimento do sistema E-Pessoal
</v>
      </c>
      <c r="B18" s="35" t="str">
        <f>'ETAPA 4. RESPOSTA AOS RISCOS'!C18</f>
        <v>Mitigar</v>
      </c>
      <c r="C18" s="45" t="s">
        <v>236</v>
      </c>
      <c r="D18" s="73">
        <v>45682.0</v>
      </c>
      <c r="E18" s="73">
        <v>45717.0</v>
      </c>
      <c r="F18" s="35" t="s">
        <v>222</v>
      </c>
      <c r="G18" s="45" t="s">
        <v>237</v>
      </c>
      <c r="H18" s="45" t="s">
        <v>238</v>
      </c>
      <c r="I18" s="45" t="s">
        <v>239</v>
      </c>
      <c r="J18" s="45" t="s">
        <v>240</v>
      </c>
      <c r="K18" s="45" t="s">
        <v>236</v>
      </c>
      <c r="L18" s="5"/>
      <c r="M18" s="5"/>
      <c r="N18" s="5"/>
      <c r="O18" s="5"/>
      <c r="P18" s="5"/>
      <c r="Q18" s="5"/>
      <c r="R18" s="5"/>
      <c r="S18" s="5"/>
      <c r="T18" s="5"/>
      <c r="U18" s="5"/>
      <c r="V18" s="5"/>
      <c r="W18" s="5"/>
      <c r="X18" s="5"/>
      <c r="Y18" s="5"/>
      <c r="Z18" s="5"/>
      <c r="AA18" s="5"/>
    </row>
    <row r="19">
      <c r="A19" s="45" t="str">
        <f>'ETAPA 2. IDENTIFICAÇÃO DE EVENT'!A19</f>
        <v>Preenchimento incorreto dos sistemas E-Pessoal e AFD</v>
      </c>
      <c r="B19" s="35" t="str">
        <f>'ETAPA 4. RESPOSTA AOS RISCOS'!C19</f>
        <v>Aceitar</v>
      </c>
      <c r="C19" s="45"/>
      <c r="D19" s="73"/>
      <c r="E19" s="73"/>
      <c r="F19" s="35"/>
      <c r="G19" s="45"/>
      <c r="H19" s="45"/>
      <c r="I19" s="45"/>
      <c r="J19" s="45"/>
      <c r="K19" s="45"/>
      <c r="L19" s="5"/>
      <c r="M19" s="5"/>
      <c r="N19" s="5"/>
      <c r="O19" s="5"/>
      <c r="P19" s="5"/>
      <c r="Q19" s="5"/>
      <c r="R19" s="5"/>
      <c r="S19" s="5"/>
      <c r="T19" s="5"/>
      <c r="U19" s="5"/>
      <c r="V19" s="5"/>
      <c r="W19" s="5"/>
      <c r="X19" s="5"/>
      <c r="Y19" s="5"/>
      <c r="Z19" s="5"/>
      <c r="AA19" s="5"/>
    </row>
    <row r="20">
      <c r="A20" s="45" t="str">
        <f>'ETAPA 2. IDENTIFICAÇÃO DE EVENT'!A20</f>
        <v>Perda de processos físicos e certidões de tempo de contribuição na Unidade</v>
      </c>
      <c r="B20" s="35" t="str">
        <f>'ETAPA 4. RESPOSTA AOS RISCOS'!C20</f>
        <v>Mitigar</v>
      </c>
      <c r="C20" s="45" t="s">
        <v>241</v>
      </c>
      <c r="D20" s="73">
        <v>45682.0</v>
      </c>
      <c r="E20" s="73">
        <v>45992.0</v>
      </c>
      <c r="F20" s="35" t="s">
        <v>222</v>
      </c>
      <c r="G20" s="45" t="s">
        <v>242</v>
      </c>
      <c r="H20" s="45" t="s">
        <v>224</v>
      </c>
      <c r="I20" s="45" t="s">
        <v>243</v>
      </c>
      <c r="J20" s="45" t="s">
        <v>231</v>
      </c>
      <c r="K20" s="45" t="s">
        <v>236</v>
      </c>
      <c r="L20" s="5"/>
      <c r="M20" s="5"/>
      <c r="N20" s="5"/>
      <c r="O20" s="5"/>
      <c r="P20" s="5"/>
      <c r="Q20" s="5"/>
      <c r="R20" s="5"/>
      <c r="S20" s="5"/>
      <c r="T20" s="5"/>
      <c r="U20" s="5"/>
      <c r="V20" s="5"/>
      <c r="W20" s="5"/>
      <c r="X20" s="5"/>
      <c r="Y20" s="5"/>
      <c r="Z20" s="5"/>
      <c r="AA20" s="5"/>
    </row>
    <row r="21" ht="15.75" customHeight="1">
      <c r="A21" s="45" t="str">
        <f>'ETAPA 2. IDENTIFICAÇÃO DE EVENT'!A21</f>
        <v>Acesso aos Sistemas da UFC por parte do servidor Aposentado</v>
      </c>
      <c r="B21" s="35" t="str">
        <f>'ETAPA 4. RESPOSTA AOS RISCOS'!C21</f>
        <v>Aceitar</v>
      </c>
      <c r="C21" s="45"/>
      <c r="D21" s="73"/>
      <c r="E21" s="73"/>
      <c r="F21" s="35"/>
      <c r="G21" s="45"/>
      <c r="H21" s="45"/>
      <c r="I21" s="45"/>
      <c r="J21" s="45"/>
      <c r="K21" s="45"/>
      <c r="L21" s="5"/>
      <c r="M21" s="5"/>
      <c r="N21" s="5"/>
      <c r="O21" s="5"/>
      <c r="P21" s="5"/>
      <c r="Q21" s="5"/>
      <c r="R21" s="5"/>
      <c r="S21" s="5"/>
      <c r="T21" s="5"/>
      <c r="U21" s="5"/>
      <c r="V21" s="5"/>
      <c r="W21" s="5"/>
      <c r="X21" s="5"/>
      <c r="Y21" s="5"/>
      <c r="Z21" s="5"/>
      <c r="AA21" s="5"/>
    </row>
    <row r="22" ht="15.75" customHeight="1">
      <c r="A22" s="29"/>
      <c r="D22" s="74"/>
      <c r="E22" s="74"/>
      <c r="F22" s="4"/>
    </row>
    <row r="23" ht="15.75" customHeight="1">
      <c r="A23" s="29"/>
      <c r="D23" s="74"/>
      <c r="E23" s="74"/>
      <c r="F23" s="4"/>
    </row>
    <row r="24" ht="15.75" customHeight="1">
      <c r="A24" s="29"/>
      <c r="D24" s="74"/>
      <c r="E24" s="74"/>
      <c r="F24" s="4"/>
    </row>
    <row r="25" ht="15.75" customHeight="1">
      <c r="A25" s="29"/>
      <c r="D25" s="74"/>
      <c r="E25" s="74"/>
      <c r="F25" s="4"/>
    </row>
    <row r="26" ht="15.75" customHeight="1">
      <c r="A26" s="29"/>
      <c r="D26" s="74"/>
      <c r="E26" s="74"/>
      <c r="F26" s="4"/>
    </row>
    <row r="27" ht="15.75" customHeight="1">
      <c r="A27" s="29"/>
      <c r="D27" s="74"/>
      <c r="E27" s="74"/>
      <c r="F27" s="4"/>
    </row>
    <row r="28" ht="15.75" customHeight="1">
      <c r="A28" s="29"/>
      <c r="D28" s="74"/>
      <c r="E28" s="74"/>
      <c r="F28" s="4"/>
    </row>
    <row r="29" ht="15.75" customHeight="1">
      <c r="A29" s="29"/>
      <c r="D29" s="74"/>
      <c r="E29" s="74"/>
      <c r="F29" s="4"/>
    </row>
    <row r="30" ht="15.75" customHeight="1">
      <c r="A30" s="29"/>
      <c r="D30" s="74"/>
      <c r="E30" s="74"/>
      <c r="F30" s="4"/>
    </row>
    <row r="31" ht="15.75" customHeight="1">
      <c r="A31" s="29"/>
      <c r="C31" s="75" t="s">
        <v>143</v>
      </c>
      <c r="F31" s="75" t="s">
        <v>144</v>
      </c>
    </row>
    <row r="32" ht="15.75" customHeight="1">
      <c r="A32" s="29"/>
      <c r="C32" s="75" t="s">
        <v>151</v>
      </c>
      <c r="D32" s="75" t="s">
        <v>152</v>
      </c>
      <c r="E32" s="75" t="s">
        <v>143</v>
      </c>
      <c r="F32" s="75" t="s">
        <v>154</v>
      </c>
      <c r="G32" s="75" t="s">
        <v>155</v>
      </c>
    </row>
    <row r="33" ht="15.75" customHeight="1">
      <c r="A33" s="29"/>
      <c r="C33" s="76" t="s">
        <v>244</v>
      </c>
      <c r="D33" s="76" t="s">
        <v>245</v>
      </c>
      <c r="E33" s="77" t="s">
        <v>176</v>
      </c>
      <c r="F33" s="77" t="s">
        <v>246</v>
      </c>
      <c r="G33" s="78">
        <v>45491.0</v>
      </c>
    </row>
    <row r="34" ht="15.75" customHeight="1">
      <c r="A34" s="29"/>
      <c r="D34" s="74"/>
      <c r="E34" s="74"/>
      <c r="F34" s="4"/>
    </row>
    <row r="35" ht="15.75" customHeight="1">
      <c r="A35" s="29"/>
      <c r="D35" s="74"/>
      <c r="E35" s="74"/>
      <c r="F35" s="4"/>
    </row>
    <row r="36" ht="15.75" customHeight="1">
      <c r="A36" s="29"/>
      <c r="D36" s="74"/>
      <c r="E36" s="74"/>
      <c r="F36" s="4"/>
    </row>
    <row r="37" ht="15.75" customHeight="1">
      <c r="A37" s="29"/>
      <c r="D37" s="74"/>
      <c r="E37" s="74"/>
      <c r="F37" s="4"/>
    </row>
    <row r="38" ht="15.75" customHeight="1">
      <c r="A38" s="29"/>
      <c r="D38" s="74"/>
      <c r="E38" s="74"/>
      <c r="F38" s="4"/>
    </row>
    <row r="39" ht="15.75" customHeight="1">
      <c r="A39" s="29"/>
      <c r="D39" s="74"/>
      <c r="E39" s="74"/>
      <c r="F39" s="4"/>
    </row>
    <row r="40" ht="15.75" customHeight="1">
      <c r="A40" s="29"/>
      <c r="D40" s="74"/>
      <c r="E40" s="74"/>
      <c r="F40" s="4"/>
    </row>
    <row r="41" ht="15.75" customHeight="1">
      <c r="A41" s="29"/>
      <c r="D41" s="74"/>
      <c r="E41" s="74"/>
      <c r="F41" s="4"/>
    </row>
    <row r="42" ht="15.75" customHeight="1">
      <c r="A42" s="29"/>
      <c r="D42" s="74"/>
      <c r="E42" s="74"/>
      <c r="F42" s="4"/>
    </row>
    <row r="43" ht="15.75" customHeight="1">
      <c r="A43" s="29"/>
      <c r="D43" s="74"/>
      <c r="E43" s="74"/>
      <c r="F43" s="4"/>
    </row>
    <row r="44" ht="15.75" customHeight="1">
      <c r="A44" s="29"/>
      <c r="D44" s="74"/>
      <c r="E44" s="74"/>
      <c r="F44" s="4"/>
    </row>
    <row r="45" ht="15.75" customHeight="1">
      <c r="A45" s="29"/>
      <c r="D45" s="74"/>
      <c r="E45" s="74"/>
      <c r="F45" s="4"/>
    </row>
    <row r="46" ht="15.75" customHeight="1">
      <c r="A46" s="29"/>
      <c r="D46" s="74"/>
      <c r="E46" s="74"/>
      <c r="F46" s="4"/>
    </row>
    <row r="47" ht="15.75" customHeight="1">
      <c r="A47" s="29"/>
      <c r="D47" s="74"/>
      <c r="E47" s="74"/>
      <c r="F47" s="4"/>
    </row>
    <row r="48" ht="15.75" customHeight="1">
      <c r="A48" s="29"/>
      <c r="D48" s="74"/>
      <c r="E48" s="74"/>
      <c r="F48" s="4"/>
    </row>
    <row r="49" ht="15.75" customHeight="1">
      <c r="A49" s="29"/>
      <c r="D49" s="74"/>
      <c r="E49" s="74"/>
      <c r="F49" s="4"/>
    </row>
    <row r="50" ht="15.75" customHeight="1">
      <c r="A50" s="29"/>
      <c r="D50" s="74"/>
      <c r="E50" s="74"/>
      <c r="F50" s="4"/>
    </row>
    <row r="51" ht="15.75" customHeight="1">
      <c r="A51" s="29"/>
      <c r="D51" s="74"/>
      <c r="E51" s="74"/>
      <c r="F51" s="4"/>
    </row>
    <row r="52" ht="15.75" customHeight="1">
      <c r="A52" s="29"/>
      <c r="D52" s="74"/>
      <c r="E52" s="74"/>
      <c r="F52" s="4"/>
    </row>
    <row r="53" ht="15.75" customHeight="1">
      <c r="A53" s="29"/>
      <c r="D53" s="74"/>
      <c r="E53" s="74"/>
      <c r="F53" s="4"/>
    </row>
    <row r="54" ht="15.75" customHeight="1">
      <c r="A54" s="29"/>
      <c r="D54" s="74"/>
      <c r="E54" s="74"/>
      <c r="F54" s="4"/>
    </row>
    <row r="55" ht="15.75" customHeight="1">
      <c r="A55" s="29"/>
      <c r="D55" s="74"/>
      <c r="E55" s="74"/>
      <c r="F55" s="4"/>
    </row>
    <row r="56" ht="15.75" customHeight="1">
      <c r="A56" s="29"/>
      <c r="D56" s="74"/>
      <c r="E56" s="74"/>
      <c r="F56" s="4"/>
    </row>
    <row r="57" ht="15.75" customHeight="1">
      <c r="A57" s="29"/>
      <c r="D57" s="74"/>
      <c r="E57" s="74"/>
      <c r="F57" s="4"/>
    </row>
    <row r="58" ht="15.75" customHeight="1">
      <c r="A58" s="29"/>
      <c r="D58" s="74"/>
      <c r="E58" s="74"/>
      <c r="F58" s="4"/>
    </row>
    <row r="59" ht="15.75" customHeight="1">
      <c r="A59" s="29"/>
      <c r="D59" s="74"/>
      <c r="E59" s="74"/>
      <c r="F59" s="4"/>
    </row>
    <row r="60" ht="15.75" customHeight="1">
      <c r="A60" s="29"/>
      <c r="D60" s="74"/>
      <c r="E60" s="74"/>
      <c r="F60" s="4"/>
    </row>
    <row r="61" ht="15.75" customHeight="1">
      <c r="A61" s="29"/>
      <c r="D61" s="74"/>
      <c r="E61" s="74"/>
      <c r="F61" s="4"/>
    </row>
    <row r="62" ht="15.75" customHeight="1">
      <c r="A62" s="29"/>
      <c r="D62" s="74"/>
      <c r="E62" s="74"/>
      <c r="F62" s="4"/>
    </row>
    <row r="63" ht="15.75" customHeight="1">
      <c r="A63" s="29"/>
      <c r="D63" s="74"/>
      <c r="E63" s="74"/>
      <c r="F63" s="4"/>
    </row>
    <row r="64" ht="15.75" customHeight="1">
      <c r="A64" s="29"/>
      <c r="D64" s="74"/>
      <c r="E64" s="74"/>
      <c r="F64" s="4"/>
    </row>
    <row r="65" ht="15.75" customHeight="1">
      <c r="A65" s="29"/>
      <c r="D65" s="74"/>
      <c r="E65" s="74"/>
      <c r="F65" s="4"/>
    </row>
    <row r="66" ht="15.75" customHeight="1">
      <c r="A66" s="29"/>
      <c r="D66" s="74"/>
      <c r="E66" s="74"/>
      <c r="F66" s="4"/>
    </row>
    <row r="67" ht="15.75" customHeight="1">
      <c r="A67" s="29"/>
      <c r="D67" s="74"/>
      <c r="E67" s="74"/>
      <c r="F67" s="4"/>
    </row>
    <row r="68" ht="15.75" customHeight="1">
      <c r="A68" s="29"/>
      <c r="D68" s="74"/>
      <c r="E68" s="74"/>
      <c r="F68" s="4"/>
    </row>
    <row r="69" ht="15.75" customHeight="1">
      <c r="A69" s="29"/>
      <c r="D69" s="74"/>
      <c r="E69" s="74"/>
      <c r="F69" s="4"/>
    </row>
    <row r="70" ht="15.75" customHeight="1">
      <c r="A70" s="29"/>
      <c r="D70" s="74"/>
      <c r="E70" s="74"/>
      <c r="F70" s="4"/>
    </row>
    <row r="71" ht="15.75" customHeight="1">
      <c r="A71" s="29"/>
      <c r="D71" s="74"/>
      <c r="E71" s="74"/>
      <c r="F71" s="4"/>
    </row>
    <row r="72" ht="15.75" customHeight="1">
      <c r="A72" s="29"/>
      <c r="D72" s="74"/>
      <c r="E72" s="74"/>
      <c r="F72" s="4"/>
    </row>
    <row r="73" ht="15.75" customHeight="1">
      <c r="A73" s="29"/>
      <c r="D73" s="74"/>
      <c r="E73" s="74"/>
      <c r="F73" s="4"/>
    </row>
    <row r="74" ht="15.75" customHeight="1">
      <c r="A74" s="29"/>
      <c r="D74" s="74"/>
      <c r="E74" s="74"/>
      <c r="F74" s="4"/>
    </row>
    <row r="75" ht="15.75" customHeight="1">
      <c r="A75" s="29"/>
      <c r="D75" s="74"/>
      <c r="E75" s="74"/>
      <c r="F75" s="4"/>
    </row>
    <row r="76" ht="15.75" customHeight="1">
      <c r="A76" s="29"/>
      <c r="D76" s="74"/>
      <c r="E76" s="74"/>
      <c r="F76" s="4"/>
    </row>
    <row r="77" ht="15.75" customHeight="1">
      <c r="A77" s="29"/>
      <c r="D77" s="74"/>
      <c r="E77" s="74"/>
      <c r="F77" s="4"/>
    </row>
    <row r="78" ht="15.75" customHeight="1">
      <c r="A78" s="29"/>
      <c r="D78" s="74"/>
      <c r="E78" s="74"/>
      <c r="F78" s="4"/>
    </row>
    <row r="79" ht="15.75" customHeight="1">
      <c r="A79" s="29"/>
      <c r="D79" s="74"/>
      <c r="E79" s="74"/>
      <c r="F79" s="4"/>
    </row>
    <row r="80" ht="15.75" customHeight="1">
      <c r="A80" s="29"/>
      <c r="D80" s="74"/>
      <c r="E80" s="74"/>
      <c r="F80" s="4"/>
    </row>
    <row r="81" ht="15.75" customHeight="1">
      <c r="A81" s="29"/>
      <c r="D81" s="74"/>
      <c r="E81" s="74"/>
      <c r="F81" s="4"/>
    </row>
    <row r="82" ht="15.75" customHeight="1">
      <c r="A82" s="29"/>
      <c r="D82" s="74"/>
      <c r="E82" s="74"/>
      <c r="F82" s="4"/>
    </row>
    <row r="83" ht="15.75" customHeight="1">
      <c r="A83" s="29"/>
      <c r="D83" s="74"/>
      <c r="E83" s="74"/>
      <c r="F83" s="4"/>
    </row>
    <row r="84" ht="15.75" customHeight="1">
      <c r="A84" s="29"/>
      <c r="D84" s="74"/>
      <c r="E84" s="74"/>
      <c r="F84" s="4"/>
    </row>
    <row r="85" ht="15.75" customHeight="1">
      <c r="A85" s="29"/>
      <c r="D85" s="74"/>
      <c r="E85" s="74"/>
      <c r="F85" s="4"/>
    </row>
    <row r="86" ht="15.75" customHeight="1">
      <c r="A86" s="29"/>
      <c r="D86" s="74"/>
      <c r="E86" s="74"/>
      <c r="F86" s="4"/>
    </row>
    <row r="87" ht="15.75" customHeight="1">
      <c r="A87" s="29"/>
      <c r="D87" s="74"/>
      <c r="E87" s="74"/>
      <c r="F87" s="4"/>
    </row>
    <row r="88" ht="15.75" customHeight="1">
      <c r="A88" s="29"/>
      <c r="D88" s="74"/>
      <c r="E88" s="74"/>
      <c r="F88" s="4"/>
    </row>
    <row r="89" ht="15.75" customHeight="1">
      <c r="A89" s="29"/>
      <c r="D89" s="74"/>
      <c r="E89" s="74"/>
      <c r="F89" s="4"/>
    </row>
    <row r="90" ht="15.75" customHeight="1">
      <c r="A90" s="29"/>
      <c r="D90" s="74"/>
      <c r="E90" s="74"/>
      <c r="F90" s="4"/>
    </row>
    <row r="91" ht="15.75" customHeight="1">
      <c r="A91" s="29"/>
      <c r="D91" s="74"/>
      <c r="E91" s="74"/>
      <c r="F91" s="4"/>
    </row>
    <row r="92" ht="15.75" customHeight="1">
      <c r="A92" s="29"/>
      <c r="D92" s="74"/>
      <c r="E92" s="74"/>
      <c r="F92" s="4"/>
    </row>
    <row r="93" ht="15.75" customHeight="1">
      <c r="A93" s="29"/>
      <c r="D93" s="74"/>
      <c r="E93" s="74"/>
      <c r="F93" s="4"/>
    </row>
    <row r="94" ht="15.75" customHeight="1">
      <c r="A94" s="29"/>
      <c r="D94" s="74"/>
      <c r="E94" s="74"/>
      <c r="F94" s="4"/>
    </row>
    <row r="95" ht="15.75" customHeight="1">
      <c r="A95" s="29"/>
      <c r="D95" s="74"/>
      <c r="E95" s="74"/>
      <c r="F95" s="4"/>
    </row>
    <row r="96" ht="15.75" customHeight="1">
      <c r="A96" s="29"/>
      <c r="D96" s="74"/>
      <c r="E96" s="74"/>
      <c r="F96" s="4"/>
    </row>
    <row r="97" ht="15.75" customHeight="1">
      <c r="A97" s="29"/>
      <c r="D97" s="74"/>
      <c r="E97" s="74"/>
      <c r="F97" s="4"/>
    </row>
    <row r="98" ht="15.75" customHeight="1">
      <c r="A98" s="29"/>
      <c r="D98" s="74"/>
      <c r="E98" s="74"/>
      <c r="F98" s="4"/>
    </row>
    <row r="99" ht="15.75" customHeight="1">
      <c r="A99" s="29"/>
      <c r="D99" s="74"/>
      <c r="E99" s="74"/>
      <c r="F99" s="4"/>
    </row>
    <row r="100" ht="15.75" customHeight="1">
      <c r="A100" s="29"/>
      <c r="D100" s="74"/>
      <c r="E100" s="74"/>
      <c r="F100" s="4"/>
    </row>
    <row r="101" ht="15.75" customHeight="1">
      <c r="A101" s="29"/>
      <c r="D101" s="74"/>
      <c r="E101" s="74"/>
      <c r="F101" s="4"/>
    </row>
    <row r="102" ht="15.75" customHeight="1">
      <c r="A102" s="29"/>
      <c r="D102" s="74"/>
      <c r="E102" s="74"/>
      <c r="F102" s="4"/>
    </row>
    <row r="103" ht="15.75" customHeight="1">
      <c r="A103" s="29"/>
      <c r="D103" s="74"/>
      <c r="E103" s="74"/>
      <c r="F103" s="4"/>
    </row>
    <row r="104" ht="15.75" customHeight="1">
      <c r="A104" s="29"/>
      <c r="D104" s="74"/>
      <c r="E104" s="74"/>
      <c r="F104" s="4"/>
    </row>
    <row r="105" ht="15.75" customHeight="1">
      <c r="A105" s="29"/>
      <c r="D105" s="74"/>
      <c r="E105" s="74"/>
      <c r="F105" s="4"/>
    </row>
    <row r="106" ht="15.75" customHeight="1">
      <c r="A106" s="29"/>
      <c r="D106" s="74"/>
      <c r="E106" s="74"/>
      <c r="F106" s="4"/>
    </row>
    <row r="107" ht="15.75" customHeight="1">
      <c r="A107" s="29"/>
      <c r="D107" s="74"/>
      <c r="E107" s="74"/>
      <c r="F107" s="4"/>
    </row>
    <row r="108" ht="15.75" customHeight="1">
      <c r="A108" s="29"/>
      <c r="D108" s="74"/>
      <c r="E108" s="74"/>
      <c r="F108" s="4"/>
    </row>
    <row r="109" ht="15.75" customHeight="1">
      <c r="A109" s="29"/>
      <c r="D109" s="74"/>
      <c r="E109" s="74"/>
      <c r="F109" s="4"/>
    </row>
    <row r="110" ht="15.75" customHeight="1">
      <c r="A110" s="29"/>
      <c r="D110" s="74"/>
      <c r="E110" s="74"/>
      <c r="F110" s="4"/>
    </row>
    <row r="111" ht="15.75" customHeight="1">
      <c r="A111" s="29"/>
      <c r="D111" s="74"/>
      <c r="E111" s="74"/>
      <c r="F111" s="4"/>
    </row>
    <row r="112" ht="15.75" customHeight="1">
      <c r="A112" s="29"/>
      <c r="D112" s="74"/>
      <c r="E112" s="74"/>
      <c r="F112" s="4"/>
    </row>
    <row r="113" ht="15.75" customHeight="1">
      <c r="A113" s="29"/>
      <c r="D113" s="74"/>
      <c r="E113" s="74"/>
      <c r="F113" s="4"/>
    </row>
    <row r="114" ht="15.75" customHeight="1">
      <c r="A114" s="29"/>
      <c r="D114" s="74"/>
      <c r="E114" s="74"/>
      <c r="F114" s="4"/>
    </row>
    <row r="115" ht="15.75" customHeight="1">
      <c r="A115" s="29"/>
      <c r="D115" s="74"/>
      <c r="E115" s="74"/>
      <c r="F115" s="4"/>
    </row>
    <row r="116" ht="15.75" customHeight="1">
      <c r="A116" s="29"/>
      <c r="D116" s="74"/>
      <c r="E116" s="74"/>
      <c r="F116" s="4"/>
    </row>
    <row r="117" ht="15.75" customHeight="1">
      <c r="A117" s="29"/>
      <c r="D117" s="74"/>
      <c r="E117" s="74"/>
      <c r="F117" s="4"/>
    </row>
    <row r="118" ht="15.75" customHeight="1">
      <c r="A118" s="29"/>
      <c r="D118" s="74"/>
      <c r="E118" s="74"/>
      <c r="F118" s="4"/>
    </row>
    <row r="119" ht="15.75" customHeight="1">
      <c r="A119" s="29"/>
      <c r="D119" s="74"/>
      <c r="E119" s="74"/>
      <c r="F119" s="4"/>
    </row>
    <row r="120" ht="15.75" customHeight="1">
      <c r="A120" s="29"/>
      <c r="D120" s="74"/>
      <c r="E120" s="74"/>
      <c r="F120" s="4"/>
    </row>
    <row r="121" ht="15.75" customHeight="1">
      <c r="A121" s="29"/>
      <c r="D121" s="74"/>
      <c r="E121" s="74"/>
      <c r="F121" s="4"/>
    </row>
    <row r="122" ht="15.75" customHeight="1">
      <c r="A122" s="29"/>
      <c r="D122" s="74"/>
      <c r="E122" s="74"/>
      <c r="F122" s="4"/>
    </row>
    <row r="123" ht="15.75" customHeight="1">
      <c r="A123" s="29"/>
      <c r="D123" s="74"/>
      <c r="E123" s="74"/>
      <c r="F123" s="4"/>
    </row>
    <row r="124" ht="15.75" customHeight="1">
      <c r="A124" s="29"/>
      <c r="D124" s="74"/>
      <c r="E124" s="74"/>
      <c r="F124" s="4"/>
    </row>
    <row r="125" ht="15.75" customHeight="1">
      <c r="A125" s="29"/>
      <c r="D125" s="74"/>
      <c r="E125" s="74"/>
      <c r="F125" s="4"/>
    </row>
    <row r="126" ht="15.75" customHeight="1">
      <c r="A126" s="29"/>
      <c r="D126" s="74"/>
      <c r="E126" s="74"/>
      <c r="F126" s="4"/>
    </row>
    <row r="127" ht="15.75" customHeight="1">
      <c r="A127" s="29"/>
      <c r="D127" s="74"/>
      <c r="E127" s="74"/>
      <c r="F127" s="4"/>
    </row>
    <row r="128" ht="15.75" customHeight="1">
      <c r="A128" s="29"/>
      <c r="D128" s="74"/>
      <c r="E128" s="74"/>
      <c r="F128" s="4"/>
    </row>
    <row r="129" ht="15.75" customHeight="1">
      <c r="A129" s="29"/>
      <c r="D129" s="74"/>
      <c r="E129" s="74"/>
      <c r="F129" s="4"/>
    </row>
    <row r="130" ht="15.75" customHeight="1">
      <c r="A130" s="29"/>
      <c r="D130" s="74"/>
      <c r="E130" s="74"/>
      <c r="F130" s="4"/>
    </row>
    <row r="131" ht="15.75" customHeight="1">
      <c r="A131" s="29"/>
      <c r="D131" s="74"/>
      <c r="E131" s="74"/>
      <c r="F131" s="4"/>
    </row>
    <row r="132" ht="15.75" customHeight="1">
      <c r="A132" s="29"/>
      <c r="D132" s="74"/>
      <c r="E132" s="74"/>
      <c r="F132" s="4"/>
    </row>
    <row r="133" ht="15.75" customHeight="1">
      <c r="A133" s="29"/>
      <c r="D133" s="74"/>
      <c r="E133" s="74"/>
      <c r="F133" s="4"/>
    </row>
    <row r="134" ht="15.75" customHeight="1">
      <c r="A134" s="29"/>
      <c r="D134" s="74"/>
      <c r="E134" s="74"/>
      <c r="F134" s="4"/>
    </row>
    <row r="135" ht="15.75" customHeight="1">
      <c r="A135" s="29"/>
      <c r="D135" s="74"/>
      <c r="E135" s="74"/>
      <c r="F135" s="4"/>
    </row>
    <row r="136" ht="15.75" customHeight="1">
      <c r="A136" s="29"/>
      <c r="D136" s="74"/>
      <c r="E136" s="74"/>
      <c r="F136" s="4"/>
    </row>
    <row r="137" ht="15.75" customHeight="1">
      <c r="A137" s="29"/>
      <c r="D137" s="74"/>
      <c r="E137" s="74"/>
      <c r="F137" s="4"/>
    </row>
    <row r="138" ht="15.75" customHeight="1">
      <c r="A138" s="29"/>
      <c r="D138" s="74"/>
      <c r="E138" s="74"/>
      <c r="F138" s="4"/>
    </row>
    <row r="139" ht="15.75" customHeight="1">
      <c r="A139" s="29"/>
      <c r="D139" s="74"/>
      <c r="E139" s="74"/>
      <c r="F139" s="4"/>
    </row>
    <row r="140" ht="15.75" customHeight="1">
      <c r="A140" s="29"/>
      <c r="D140" s="74"/>
      <c r="E140" s="74"/>
      <c r="F140" s="4"/>
    </row>
    <row r="141" ht="15.75" customHeight="1">
      <c r="A141" s="29"/>
      <c r="D141" s="74"/>
      <c r="E141" s="74"/>
      <c r="F141" s="4"/>
    </row>
    <row r="142" ht="15.75" customHeight="1">
      <c r="A142" s="29"/>
      <c r="D142" s="74"/>
      <c r="E142" s="74"/>
      <c r="F142" s="4"/>
    </row>
    <row r="143" ht="15.75" customHeight="1">
      <c r="A143" s="29"/>
      <c r="D143" s="74"/>
      <c r="E143" s="74"/>
      <c r="F143" s="4"/>
    </row>
    <row r="144" ht="15.75" customHeight="1">
      <c r="A144" s="29"/>
      <c r="D144" s="74"/>
      <c r="E144" s="74"/>
      <c r="F144" s="4"/>
    </row>
    <row r="145" ht="15.75" customHeight="1">
      <c r="A145" s="29"/>
      <c r="D145" s="74"/>
      <c r="E145" s="74"/>
      <c r="F145" s="4"/>
    </row>
    <row r="146" ht="15.75" customHeight="1">
      <c r="A146" s="29"/>
      <c r="D146" s="74"/>
      <c r="E146" s="74"/>
      <c r="F146" s="4"/>
    </row>
    <row r="147" ht="15.75" customHeight="1">
      <c r="A147" s="29"/>
      <c r="D147" s="74"/>
      <c r="E147" s="74"/>
      <c r="F147" s="4"/>
    </row>
    <row r="148" ht="15.75" customHeight="1">
      <c r="A148" s="29"/>
      <c r="D148" s="74"/>
      <c r="E148" s="74"/>
      <c r="F148" s="4"/>
    </row>
    <row r="149" ht="15.75" customHeight="1">
      <c r="A149" s="29"/>
      <c r="D149" s="74"/>
      <c r="E149" s="74"/>
      <c r="F149" s="4"/>
    </row>
    <row r="150" ht="15.75" customHeight="1">
      <c r="A150" s="29"/>
      <c r="D150" s="74"/>
      <c r="E150" s="74"/>
      <c r="F150" s="4"/>
    </row>
    <row r="151" ht="15.75" customHeight="1">
      <c r="A151" s="29"/>
      <c r="D151" s="74"/>
      <c r="E151" s="74"/>
      <c r="F151" s="4"/>
    </row>
    <row r="152" ht="15.75" customHeight="1">
      <c r="A152" s="29"/>
      <c r="D152" s="74"/>
      <c r="E152" s="74"/>
      <c r="F152" s="4"/>
    </row>
    <row r="153" ht="15.75" customHeight="1">
      <c r="A153" s="29"/>
      <c r="D153" s="74"/>
      <c r="E153" s="74"/>
      <c r="F153" s="4"/>
    </row>
    <row r="154" ht="15.75" customHeight="1">
      <c r="A154" s="29"/>
      <c r="D154" s="74"/>
      <c r="E154" s="74"/>
      <c r="F154" s="4"/>
    </row>
    <row r="155" ht="15.75" customHeight="1">
      <c r="A155" s="29"/>
      <c r="D155" s="74"/>
      <c r="E155" s="74"/>
      <c r="F155" s="4"/>
    </row>
    <row r="156" ht="15.75" customHeight="1">
      <c r="A156" s="29"/>
      <c r="D156" s="74"/>
      <c r="E156" s="74"/>
      <c r="F156" s="4"/>
    </row>
    <row r="157" ht="15.75" customHeight="1">
      <c r="A157" s="29"/>
      <c r="D157" s="74"/>
      <c r="E157" s="74"/>
      <c r="F157" s="4"/>
    </row>
    <row r="158" ht="15.75" customHeight="1">
      <c r="A158" s="29"/>
      <c r="D158" s="74"/>
      <c r="E158" s="74"/>
      <c r="F158" s="4"/>
    </row>
    <row r="159" ht="15.75" customHeight="1">
      <c r="A159" s="29"/>
      <c r="D159" s="74"/>
      <c r="E159" s="74"/>
      <c r="F159" s="4"/>
    </row>
    <row r="160" ht="15.75" customHeight="1">
      <c r="A160" s="29"/>
      <c r="D160" s="74"/>
      <c r="E160" s="74"/>
      <c r="F160" s="4"/>
    </row>
    <row r="161" ht="15.75" customHeight="1">
      <c r="A161" s="29"/>
      <c r="D161" s="74"/>
      <c r="E161" s="74"/>
      <c r="F161" s="4"/>
    </row>
    <row r="162" ht="15.75" customHeight="1">
      <c r="A162" s="29"/>
      <c r="D162" s="74"/>
      <c r="E162" s="74"/>
      <c r="F162" s="4"/>
    </row>
    <row r="163" ht="15.75" customHeight="1">
      <c r="A163" s="29"/>
      <c r="D163" s="74"/>
      <c r="E163" s="74"/>
      <c r="F163" s="4"/>
    </row>
    <row r="164" ht="15.75" customHeight="1">
      <c r="A164" s="29"/>
      <c r="D164" s="74"/>
      <c r="E164" s="74"/>
      <c r="F164" s="4"/>
    </row>
    <row r="165" ht="15.75" customHeight="1">
      <c r="A165" s="29"/>
      <c r="D165" s="74"/>
      <c r="E165" s="74"/>
      <c r="F165" s="4"/>
    </row>
    <row r="166" ht="15.75" customHeight="1">
      <c r="A166" s="29"/>
      <c r="D166" s="74"/>
      <c r="E166" s="74"/>
      <c r="F166" s="4"/>
    </row>
    <row r="167" ht="15.75" customHeight="1">
      <c r="A167" s="29"/>
      <c r="D167" s="74"/>
      <c r="E167" s="74"/>
      <c r="F167" s="4"/>
    </row>
    <row r="168" ht="15.75" customHeight="1">
      <c r="A168" s="29"/>
      <c r="D168" s="74"/>
      <c r="E168" s="74"/>
      <c r="F168" s="4"/>
    </row>
    <row r="169" ht="15.75" customHeight="1">
      <c r="A169" s="29"/>
      <c r="D169" s="74"/>
      <c r="E169" s="74"/>
      <c r="F169" s="4"/>
    </row>
    <row r="170" ht="15.75" customHeight="1">
      <c r="A170" s="29"/>
      <c r="D170" s="74"/>
      <c r="E170" s="74"/>
      <c r="F170" s="4"/>
    </row>
    <row r="171" ht="15.75" customHeight="1">
      <c r="A171" s="29"/>
      <c r="D171" s="74"/>
      <c r="E171" s="74"/>
      <c r="F171" s="4"/>
    </row>
    <row r="172" ht="15.75" customHeight="1">
      <c r="A172" s="29"/>
      <c r="D172" s="74"/>
      <c r="E172" s="74"/>
      <c r="F172" s="4"/>
    </row>
    <row r="173" ht="15.75" customHeight="1">
      <c r="A173" s="29"/>
      <c r="D173" s="74"/>
      <c r="E173" s="74"/>
      <c r="F173" s="4"/>
    </row>
    <row r="174" ht="15.75" customHeight="1">
      <c r="A174" s="29"/>
      <c r="D174" s="74"/>
      <c r="E174" s="74"/>
      <c r="F174" s="4"/>
    </row>
    <row r="175" ht="15.75" customHeight="1">
      <c r="A175" s="29"/>
      <c r="D175" s="74"/>
      <c r="E175" s="74"/>
      <c r="F175" s="4"/>
    </row>
    <row r="176" ht="15.75" customHeight="1">
      <c r="A176" s="29"/>
      <c r="D176" s="74"/>
      <c r="E176" s="74"/>
      <c r="F176" s="4"/>
    </row>
    <row r="177" ht="15.75" customHeight="1">
      <c r="A177" s="29"/>
      <c r="D177" s="74"/>
      <c r="E177" s="74"/>
      <c r="F177" s="4"/>
    </row>
    <row r="178" ht="15.75" customHeight="1">
      <c r="A178" s="29"/>
      <c r="D178" s="74"/>
      <c r="E178" s="74"/>
      <c r="F178" s="4"/>
    </row>
    <row r="179" ht="15.75" customHeight="1">
      <c r="A179" s="29"/>
      <c r="D179" s="74"/>
      <c r="E179" s="74"/>
      <c r="F179" s="4"/>
    </row>
    <row r="180" ht="15.75" customHeight="1">
      <c r="A180" s="29"/>
      <c r="D180" s="74"/>
      <c r="E180" s="74"/>
      <c r="F180" s="4"/>
    </row>
    <row r="181" ht="15.75" customHeight="1">
      <c r="A181" s="29"/>
      <c r="D181" s="74"/>
      <c r="E181" s="74"/>
      <c r="F181" s="4"/>
    </row>
    <row r="182" ht="15.75" customHeight="1">
      <c r="A182" s="29"/>
      <c r="D182" s="74"/>
      <c r="E182" s="74"/>
      <c r="F182" s="4"/>
    </row>
    <row r="183" ht="15.75" customHeight="1">
      <c r="A183" s="29"/>
      <c r="D183" s="74"/>
      <c r="E183" s="74"/>
      <c r="F183" s="4"/>
    </row>
    <row r="184" ht="15.75" customHeight="1">
      <c r="A184" s="29"/>
      <c r="D184" s="74"/>
      <c r="E184" s="74"/>
      <c r="F184" s="4"/>
    </row>
    <row r="185" ht="15.75" customHeight="1">
      <c r="A185" s="29"/>
      <c r="D185" s="74"/>
      <c r="E185" s="74"/>
      <c r="F185" s="4"/>
    </row>
    <row r="186" ht="15.75" customHeight="1">
      <c r="A186" s="29"/>
      <c r="D186" s="74"/>
      <c r="E186" s="74"/>
      <c r="F186" s="4"/>
    </row>
    <row r="187" ht="15.75" customHeight="1">
      <c r="A187" s="29"/>
      <c r="D187" s="74"/>
      <c r="E187" s="74"/>
      <c r="F187" s="4"/>
    </row>
    <row r="188" ht="15.75" customHeight="1">
      <c r="A188" s="29"/>
      <c r="D188" s="74"/>
      <c r="E188" s="74"/>
      <c r="F188" s="4"/>
    </row>
    <row r="189" ht="15.75" customHeight="1">
      <c r="A189" s="29"/>
      <c r="D189" s="74"/>
      <c r="E189" s="74"/>
      <c r="F189" s="4"/>
    </row>
    <row r="190" ht="15.75" customHeight="1">
      <c r="A190" s="29"/>
      <c r="D190" s="74"/>
      <c r="E190" s="74"/>
      <c r="F190" s="4"/>
    </row>
    <row r="191" ht="15.75" customHeight="1">
      <c r="A191" s="29"/>
      <c r="D191" s="74"/>
      <c r="E191" s="74"/>
      <c r="F191" s="4"/>
    </row>
    <row r="192" ht="15.75" customHeight="1">
      <c r="A192" s="29"/>
      <c r="D192" s="74"/>
      <c r="E192" s="74"/>
      <c r="F192" s="4"/>
    </row>
    <row r="193" ht="15.75" customHeight="1">
      <c r="A193" s="29"/>
      <c r="D193" s="74"/>
      <c r="E193" s="74"/>
      <c r="F193" s="4"/>
    </row>
    <row r="194" ht="15.75" customHeight="1">
      <c r="A194" s="29"/>
      <c r="D194" s="74"/>
      <c r="E194" s="74"/>
      <c r="F194" s="4"/>
    </row>
    <row r="195" ht="15.75" customHeight="1">
      <c r="A195" s="29"/>
      <c r="D195" s="74"/>
      <c r="E195" s="74"/>
      <c r="F195" s="4"/>
    </row>
    <row r="196" ht="15.75" customHeight="1">
      <c r="A196" s="29"/>
      <c r="D196" s="74"/>
      <c r="E196" s="74"/>
      <c r="F196" s="4"/>
    </row>
    <row r="197" ht="15.75" customHeight="1">
      <c r="A197" s="29"/>
      <c r="D197" s="74"/>
      <c r="E197" s="74"/>
      <c r="F197" s="4"/>
    </row>
    <row r="198" ht="15.75" customHeight="1">
      <c r="A198" s="29"/>
      <c r="D198" s="74"/>
      <c r="E198" s="74"/>
      <c r="F198" s="4"/>
    </row>
    <row r="199" ht="15.75" customHeight="1">
      <c r="A199" s="29"/>
      <c r="D199" s="74"/>
      <c r="E199" s="74"/>
      <c r="F199" s="4"/>
    </row>
    <row r="200" ht="15.75" customHeight="1">
      <c r="A200" s="29"/>
      <c r="D200" s="74"/>
      <c r="E200" s="74"/>
      <c r="F200" s="4"/>
    </row>
    <row r="201" ht="15.75" customHeight="1">
      <c r="A201" s="29"/>
      <c r="D201" s="74"/>
      <c r="E201" s="74"/>
      <c r="F201" s="4"/>
    </row>
    <row r="202" ht="15.75" customHeight="1">
      <c r="A202" s="29"/>
      <c r="D202" s="74"/>
      <c r="E202" s="74"/>
      <c r="F202" s="4"/>
    </row>
    <row r="203" ht="15.75" customHeight="1">
      <c r="A203" s="29"/>
      <c r="D203" s="74"/>
      <c r="E203" s="74"/>
      <c r="F203" s="4"/>
    </row>
    <row r="204" ht="15.75" customHeight="1">
      <c r="A204" s="29"/>
      <c r="D204" s="74"/>
      <c r="E204" s="74"/>
      <c r="F204" s="4"/>
    </row>
    <row r="205" ht="15.75" customHeight="1">
      <c r="A205" s="29"/>
      <c r="D205" s="74"/>
      <c r="E205" s="74"/>
      <c r="F205" s="4"/>
    </row>
    <row r="206" ht="15.75" customHeight="1">
      <c r="A206" s="29"/>
      <c r="D206" s="74"/>
      <c r="E206" s="74"/>
      <c r="F206" s="4"/>
    </row>
    <row r="207" ht="15.75" customHeight="1">
      <c r="A207" s="29"/>
      <c r="D207" s="74"/>
      <c r="E207" s="74"/>
      <c r="F207" s="4"/>
    </row>
    <row r="208" ht="15.75" customHeight="1">
      <c r="A208" s="29"/>
      <c r="D208" s="74"/>
      <c r="E208" s="74"/>
      <c r="F208" s="4"/>
    </row>
    <row r="209" ht="15.75" customHeight="1">
      <c r="A209" s="29"/>
      <c r="D209" s="74"/>
      <c r="E209" s="74"/>
      <c r="F209" s="4"/>
    </row>
    <row r="210" ht="15.75" customHeight="1">
      <c r="A210" s="29"/>
      <c r="D210" s="74"/>
      <c r="E210" s="74"/>
      <c r="F210" s="4"/>
    </row>
    <row r="211" ht="15.75" customHeight="1">
      <c r="A211" s="29"/>
      <c r="D211" s="74"/>
      <c r="E211" s="74"/>
      <c r="F211" s="4"/>
    </row>
    <row r="212" ht="15.75" customHeight="1">
      <c r="A212" s="29"/>
      <c r="D212" s="74"/>
      <c r="E212" s="74"/>
      <c r="F212" s="4"/>
    </row>
    <row r="213" ht="15.75" customHeight="1">
      <c r="A213" s="29"/>
      <c r="D213" s="74"/>
      <c r="E213" s="74"/>
      <c r="F213" s="4"/>
    </row>
    <row r="214" ht="15.75" customHeight="1">
      <c r="A214" s="29"/>
      <c r="D214" s="74"/>
      <c r="E214" s="74"/>
      <c r="F214" s="4"/>
    </row>
    <row r="215" ht="15.75" customHeight="1">
      <c r="A215" s="29"/>
      <c r="D215" s="74"/>
      <c r="E215" s="74"/>
      <c r="F215" s="4"/>
    </row>
    <row r="216" ht="15.75" customHeight="1">
      <c r="A216" s="29"/>
      <c r="D216" s="74"/>
      <c r="E216" s="74"/>
      <c r="F216" s="4"/>
    </row>
    <row r="217" ht="15.75" customHeight="1">
      <c r="A217" s="29"/>
      <c r="D217" s="74"/>
      <c r="E217" s="74"/>
      <c r="F217" s="4"/>
    </row>
    <row r="218" ht="15.75" customHeight="1">
      <c r="A218" s="29"/>
      <c r="D218" s="74"/>
      <c r="E218" s="74"/>
      <c r="F218" s="4"/>
    </row>
    <row r="219" ht="15.75" customHeight="1">
      <c r="A219" s="29"/>
      <c r="D219" s="74"/>
      <c r="E219" s="74"/>
      <c r="F219" s="4"/>
    </row>
    <row r="220" ht="15.75" customHeight="1">
      <c r="A220" s="29"/>
      <c r="D220" s="74"/>
      <c r="E220" s="74"/>
      <c r="F220" s="4"/>
    </row>
    <row r="221" ht="15.75" customHeight="1">
      <c r="A221" s="29"/>
      <c r="D221" s="74"/>
      <c r="E221" s="74"/>
      <c r="F221" s="4"/>
    </row>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H1"/>
    <mergeCell ref="I1:K1"/>
    <mergeCell ref="C31:E31"/>
    <mergeCell ref="F31:G31"/>
  </mergeCells>
  <conditionalFormatting sqref="F3:F21">
    <cfRule type="containsText" dxfId="0" priority="1" operator="containsText" text="Não implementado">
      <formula>NOT(ISERROR(SEARCH(("Não implementado"),(F3))))</formula>
    </cfRule>
  </conditionalFormatting>
  <conditionalFormatting sqref="F3:F21">
    <cfRule type="containsText" dxfId="3" priority="2" operator="containsText" text="Implementado">
      <formula>NOT(ISERROR(SEARCH(("Implementado"),(F3))))</formula>
    </cfRule>
  </conditionalFormatting>
  <conditionalFormatting sqref="F3:F21">
    <cfRule type="containsText" dxfId="2" priority="3" operator="containsText" text="Em implementação">
      <formula>NOT(ISERROR(SEARCH(("Em implementação"),(F3))))</formula>
    </cfRule>
  </conditionalFormatting>
  <dataValidations>
    <dataValidation type="list" allowBlank="1" showErrorMessage="1" sqref="F3:F21">
      <formula1>"Implementado,Em implementação,Não implementado"</formula1>
    </dataValidation>
  </dataValidations>
  <printOptions/>
  <pageMargins bottom="0.7875" footer="0.0" header="0.0" left="0.511805555555556" right="0.511805555555556" top="0.7875"/>
  <pageSetup orientation="landscape"/>
  <drawing r:id="rId2"/>
  <legacyDrawing r:id="rId3"/>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FA8DC"/>
    <pageSetUpPr/>
  </sheetPr>
  <sheetViews>
    <sheetView workbookViewId="0"/>
  </sheetViews>
  <sheetFormatPr customHeight="1" defaultColWidth="12.63" defaultRowHeight="15.0"/>
  <cols>
    <col customWidth="1" min="1" max="1" width="41.13"/>
    <col customWidth="1" min="2" max="2" width="47.0"/>
    <col customWidth="1" min="3" max="3" width="24.13"/>
    <col customWidth="1" min="4" max="4" width="21.13"/>
    <col customWidth="1" min="5" max="5" width="24.38"/>
    <col customWidth="1" min="6" max="6" width="48.13"/>
  </cols>
  <sheetData>
    <row r="1" ht="15.75" customHeight="1">
      <c r="A1" s="79" t="s">
        <v>247</v>
      </c>
      <c r="B1" s="13"/>
      <c r="C1" s="13"/>
      <c r="D1" s="13"/>
      <c r="E1" s="13"/>
      <c r="F1" s="14"/>
    </row>
    <row r="2" ht="45.0" customHeight="1">
      <c r="A2" s="80" t="s">
        <v>71</v>
      </c>
      <c r="B2" s="81" t="s">
        <v>248</v>
      </c>
      <c r="C2" s="82" t="s">
        <v>249</v>
      </c>
      <c r="D2" s="81" t="s">
        <v>250</v>
      </c>
      <c r="E2" s="81" t="s">
        <v>251</v>
      </c>
      <c r="F2" s="81" t="s">
        <v>252</v>
      </c>
    </row>
    <row r="3">
      <c r="A3" s="26" t="s">
        <v>253</v>
      </c>
      <c r="B3" s="26" t="s">
        <v>254</v>
      </c>
      <c r="C3" s="26" t="s">
        <v>255</v>
      </c>
      <c r="D3" s="26" t="s">
        <v>256</v>
      </c>
      <c r="E3" s="26" t="s">
        <v>257</v>
      </c>
      <c r="F3" s="26" t="s">
        <v>258</v>
      </c>
      <c r="G3" s="29"/>
      <c r="H3" s="29"/>
      <c r="I3" s="29"/>
      <c r="J3" s="29"/>
      <c r="K3" s="29"/>
      <c r="L3" s="29"/>
      <c r="M3" s="29"/>
      <c r="N3" s="29"/>
      <c r="O3" s="29"/>
      <c r="P3" s="29"/>
      <c r="Q3" s="29"/>
      <c r="R3" s="29"/>
      <c r="S3" s="29"/>
      <c r="T3" s="29"/>
      <c r="U3" s="29"/>
      <c r="V3" s="29"/>
      <c r="W3" s="29"/>
      <c r="X3" s="29"/>
      <c r="Y3" s="29"/>
      <c r="Z3" s="29"/>
    </row>
    <row r="4" ht="45.0" customHeight="1">
      <c r="A4" s="83" t="s">
        <v>109</v>
      </c>
      <c r="B4" s="26" t="s">
        <v>259</v>
      </c>
      <c r="C4" s="83" t="s">
        <v>260</v>
      </c>
      <c r="D4" s="83" t="s">
        <v>261</v>
      </c>
      <c r="E4" s="26" t="s">
        <v>262</v>
      </c>
      <c r="F4" s="83" t="s">
        <v>263</v>
      </c>
    </row>
    <row r="5" ht="51.75" customHeight="1">
      <c r="A5" s="26" t="s">
        <v>112</v>
      </c>
      <c r="B5" s="26" t="s">
        <v>264</v>
      </c>
      <c r="C5" s="83" t="s">
        <v>265</v>
      </c>
      <c r="D5" s="83" t="s">
        <v>232</v>
      </c>
      <c r="E5" s="83" t="s">
        <v>257</v>
      </c>
      <c r="F5" s="26" t="s">
        <v>266</v>
      </c>
    </row>
    <row r="6" ht="44.25" customHeight="1">
      <c r="A6" s="26" t="s">
        <v>136</v>
      </c>
      <c r="B6" s="26" t="s">
        <v>267</v>
      </c>
      <c r="C6" s="83" t="s">
        <v>268</v>
      </c>
      <c r="D6" s="83" t="s">
        <v>232</v>
      </c>
      <c r="E6" s="26" t="s">
        <v>269</v>
      </c>
      <c r="F6" s="83" t="s">
        <v>270</v>
      </c>
    </row>
    <row r="7" ht="15.75" customHeight="1">
      <c r="A7" s="83"/>
      <c r="B7" s="83"/>
      <c r="C7" s="83"/>
      <c r="D7" s="83"/>
      <c r="E7" s="83"/>
      <c r="F7" s="83"/>
    </row>
    <row r="8" ht="15.75" customHeight="1">
      <c r="A8" s="83"/>
      <c r="B8" s="83"/>
      <c r="C8" s="83"/>
      <c r="D8" s="83"/>
      <c r="E8" s="83"/>
      <c r="F8" s="83"/>
    </row>
    <row r="9" ht="15.75" customHeight="1">
      <c r="A9" s="83"/>
      <c r="B9" s="83"/>
      <c r="C9" s="83"/>
      <c r="D9" s="83"/>
      <c r="E9" s="83"/>
      <c r="F9" s="83"/>
    </row>
    <row r="10" ht="15.75" customHeight="1">
      <c r="A10" s="83"/>
      <c r="B10" s="83"/>
      <c r="C10" s="83"/>
      <c r="D10" s="83"/>
      <c r="E10" s="83"/>
      <c r="F10" s="83"/>
    </row>
    <row r="11" ht="15.75" customHeight="1">
      <c r="A11" s="83"/>
      <c r="B11" s="83"/>
      <c r="C11" s="83"/>
      <c r="D11" s="83"/>
      <c r="E11" s="83"/>
      <c r="F11" s="83"/>
    </row>
    <row r="12" ht="15.75" customHeight="1">
      <c r="A12" s="83"/>
      <c r="B12" s="83"/>
      <c r="C12" s="83"/>
      <c r="D12" s="83"/>
      <c r="E12" s="83"/>
      <c r="F12" s="83"/>
    </row>
    <row r="13" ht="15.75" customHeight="1">
      <c r="A13" s="83"/>
      <c r="B13" s="83"/>
      <c r="C13" s="83"/>
      <c r="D13" s="83"/>
      <c r="E13" s="83"/>
      <c r="F13" s="83"/>
    </row>
    <row r="14" ht="15.75" customHeight="1">
      <c r="A14" s="83"/>
      <c r="B14" s="83"/>
      <c r="C14" s="83"/>
      <c r="D14" s="83"/>
      <c r="E14" s="83"/>
      <c r="F14" s="83"/>
    </row>
    <row r="15" ht="15.75" customHeight="1">
      <c r="A15" s="83"/>
      <c r="B15" s="83"/>
      <c r="C15" s="83"/>
      <c r="D15" s="83"/>
      <c r="E15" s="83"/>
      <c r="F15" s="83"/>
    </row>
    <row r="16" ht="15.75" customHeight="1">
      <c r="A16" s="83"/>
      <c r="B16" s="83"/>
      <c r="C16" s="83"/>
      <c r="D16" s="83"/>
      <c r="E16" s="83"/>
      <c r="F16" s="83"/>
    </row>
    <row r="17" ht="15.75" customHeight="1">
      <c r="A17" s="83"/>
      <c r="B17" s="83"/>
      <c r="C17" s="83"/>
      <c r="D17" s="83"/>
      <c r="E17" s="83"/>
      <c r="F17" s="83"/>
    </row>
    <row r="18" ht="15.75" customHeight="1">
      <c r="A18" s="83"/>
      <c r="B18" s="83"/>
      <c r="C18" s="83"/>
      <c r="D18" s="83"/>
      <c r="E18" s="83"/>
      <c r="F18" s="83"/>
    </row>
    <row r="19" ht="15.75" customHeight="1">
      <c r="A19" s="83"/>
      <c r="B19" s="83"/>
      <c r="C19" s="83"/>
      <c r="D19" s="83"/>
      <c r="E19" s="83"/>
      <c r="F19" s="83"/>
    </row>
    <row r="20" ht="15.75" customHeight="1">
      <c r="A20" s="83"/>
      <c r="B20" s="83"/>
      <c r="C20" s="83"/>
      <c r="D20" s="83"/>
      <c r="E20" s="83"/>
      <c r="F20" s="83"/>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F1"/>
  </mergeCells>
  <printOptions/>
  <pageMargins bottom="0.7875" footer="0.0" header="0.0" left="0.511805555555556" right="0.511805555555556" top="0.78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