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</workbook>
</file>

<file path=xl/sharedStrings.xml><?xml version="1.0" encoding="utf-8"?>
<sst xmlns="http://schemas.openxmlformats.org/spreadsheetml/2006/main" count="191" uniqueCount="122">
  <si>
    <t>Planilha de Gerenciamento de Riscos Organizacionais - SECGOV</t>
  </si>
  <si>
    <t xml:space="preserve">Unidade: </t>
  </si>
  <si>
    <t>Secretaria de Cultura da Universidade Federal do Ceará – SECULT UFC.</t>
  </si>
  <si>
    <t xml:space="preserve">Setor: </t>
  </si>
  <si>
    <t>Divisão de Apoio Administrativo – DAAD</t>
  </si>
  <si>
    <t xml:space="preserve">Responsável pelo gerenciamento: </t>
  </si>
  <si>
    <t>Francisco Alves de Miranda / Célia Araújo de Cavalho</t>
  </si>
  <si>
    <t xml:space="preserve">Processo
</t>
  </si>
  <si>
    <t xml:space="preserve">Objetivos do Processo 
</t>
  </si>
  <si>
    <t>Acordo de Cooperação Técnica</t>
  </si>
  <si>
    <t>Objetivo Geral: Celebrar acordo de cooperação técnica entre a Universidade Federal do Ceará e a Prefeitura Municipal de Chorozinho, visando uma ação do laboratório de arte e expressão para o fomento e fortalecimento das políticas públicas na área cultural.</t>
  </si>
  <si>
    <t>Objetivos Específicos: Fornecer informações através do relatório de prestações de contas.</t>
  </si>
  <si>
    <t>Objetivos Específicos: Estar em conformidade com a legislação vigente para o acordo de cooperação técnica.</t>
  </si>
  <si>
    <t>Objetivos Específicos: Acompanhar as ações extensionistas, através dos cursos oferecidos dentro do prazo estabelecido.</t>
  </si>
  <si>
    <t>Objetivos Específicos: Avaliar se o objetivo do acordo técnico foi atingido, preenchendo as informações no Sistema da Pró-Reitoria de Extensão – SIGAA PREX.</t>
  </si>
  <si>
    <t>Objetivos Estratégicos: Fortalecer a extensão universitária na Universidade Federal do Ceará.</t>
  </si>
  <si>
    <t>Objetivos Estratégicos: Aprimorar a formação do discente.</t>
  </si>
  <si>
    <t xml:space="preserve">Objetivos Estratégicos: Assegurar aos discentes as condições necessárias para a excelência estudantil. </t>
  </si>
  <si>
    <t>Objetivos Estratégicos: Potencializar a cultura artística e esportiva na Universidade Federal do Ceará, ampliando os mecanismos de financiamento e expandindo o acesso à comunidade acadêmica.</t>
  </si>
  <si>
    <t>Identificação dos Riscos</t>
  </si>
  <si>
    <t>Processo</t>
  </si>
  <si>
    <t>Fase</t>
  </si>
  <si>
    <r>
      <rPr>
        <rFont val="Arial"/>
        <b/>
        <color rgb="FF000000"/>
        <sz val="12.0"/>
      </rPr>
      <t xml:space="preserve">Evento de Risco
</t>
    </r>
    <r>
      <rPr>
        <rFont val="Arial"/>
        <b val="0"/>
        <i/>
        <color rgb="FF000000"/>
        <sz val="12.0"/>
      </rPr>
      <t>(indicar)</t>
    </r>
  </si>
  <si>
    <t>Tipo de Risco</t>
  </si>
  <si>
    <t>Categoria</t>
  </si>
  <si>
    <r>
      <rPr>
        <rFont val="Arial"/>
        <b/>
        <color rgb="FF000000"/>
        <sz val="12.0"/>
      </rPr>
      <t xml:space="preserve">Causas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</si>
  <si>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Consequências
</t>
    </r>
    <r>
      <rPr>
        <rFont val="Arial"/>
        <b val="0"/>
        <i/>
        <color rgb="FF000000"/>
        <sz val="12.0"/>
      </rPr>
      <t>(descrever)</t>
    </r>
  </si>
  <si>
    <t xml:space="preserve">Inicial </t>
  </si>
  <si>
    <t xml:space="preserve">Falta de documentos comprobatórios </t>
  </si>
  <si>
    <t>Ameaça</t>
  </si>
  <si>
    <t>Legal / de Conformidade</t>
  </si>
  <si>
    <t>Não observância dos documentos necessários</t>
  </si>
  <si>
    <t>Não celebração do acordo</t>
  </si>
  <si>
    <t>Inicial</t>
  </si>
  <si>
    <t>Beneficiamento do ente por parte do servidor ou vice-versa</t>
  </si>
  <si>
    <t>Integridade</t>
  </si>
  <si>
    <t>Nepotismo, Servidor agir de má fé, Oferta de recursos financeiros pelo ente.</t>
  </si>
  <si>
    <t>Paralisação do processo, apuração de responsabilidades, não benefício à sociedade.</t>
  </si>
  <si>
    <t>Não analisar corretamente a documentação</t>
  </si>
  <si>
    <t>Operacionais</t>
  </si>
  <si>
    <t>Servidor não capacitado para tal finalidade, falta de conhecimento da legislação.</t>
  </si>
  <si>
    <t>Paralisação do processo, atraso da celebração de acordo.</t>
  </si>
  <si>
    <t>Falta de informações dos entes do acordo</t>
  </si>
  <si>
    <t>Primeira experiência laboral ou servidor recém empossado ou removido.</t>
  </si>
  <si>
    <t>Atraso nas atividades do projeto</t>
  </si>
  <si>
    <t xml:space="preserve">Inadimplência das partes do acordo </t>
  </si>
  <si>
    <t>Não comprovação das certidões fiscais e trabalhistas envolvendo as três esferas.</t>
  </si>
  <si>
    <t>Comunicação com o ente para regularização, baixa celeridade do processo.</t>
  </si>
  <si>
    <t>Intermediária</t>
  </si>
  <si>
    <t>Não acompanhamento das ações</t>
  </si>
  <si>
    <t>Financeiros / Orçamentários</t>
  </si>
  <si>
    <t>Não envio de relatórios por parte do coordenador, não capacitação dos servidores, falta de interesse, esquecimento.</t>
  </si>
  <si>
    <t>Desvio de finalidade do projeto, má utilização dos recursos envolvidos.</t>
  </si>
  <si>
    <t>Final</t>
  </si>
  <si>
    <t>Não cumprimento do prazo</t>
  </si>
  <si>
    <t>Ultrapassar o limite das horas estabelecidas</t>
  </si>
  <si>
    <t>Terá que refazer o calendário pois causa prejuízos ao orçamento e na prestação de contas, corre risco de cancelamento.</t>
  </si>
  <si>
    <t>Avaliação dos Riscos</t>
  </si>
  <si>
    <t>Avaliação dos Controles</t>
  </si>
  <si>
    <t>Risco Residual</t>
  </si>
  <si>
    <t xml:space="preserve">Processo </t>
  </si>
  <si>
    <t>Riscos</t>
  </si>
  <si>
    <t>Probabilidade</t>
  </si>
  <si>
    <t>Peso</t>
  </si>
  <si>
    <t>Impacto</t>
  </si>
  <si>
    <t>I</t>
  </si>
  <si>
    <t>Risco Inerente
(PxI)</t>
  </si>
  <si>
    <t>Classificação do Risco Inerente</t>
  </si>
  <si>
    <t>Controles Preventivos
(descrever)</t>
  </si>
  <si>
    <t>Controles de atenuação e recuperação
(descrever)</t>
  </si>
  <si>
    <t>FAC</t>
  </si>
  <si>
    <t>Classificação do Risco Residual</t>
  </si>
  <si>
    <t>Data da Última Avaliação</t>
  </si>
  <si>
    <t>Média</t>
  </si>
  <si>
    <t>Muito alto</t>
  </si>
  <si>
    <t>Especificação clara dos
documentos no termo
de convênio</t>
  </si>
  <si>
    <t>Montar um check list com a documentação
 necessária para a celebração</t>
  </si>
  <si>
    <t>Satisfatório</t>
  </si>
  <si>
    <t>Baixa</t>
  </si>
  <si>
    <t>Especificação clara  no termo de convênio acerca da vedação de contratação com aqueles que tenham parentesco</t>
  </si>
  <si>
    <t>Gerar um termo em que o conveniado declarará, deixando claro que se trata de violação legal, que não tem parentesco (verificar até qual grau) com representantes responsáveis pelo convênio</t>
  </si>
  <si>
    <t>Alta</t>
  </si>
  <si>
    <t>Alto</t>
  </si>
  <si>
    <t>Qualificar os servidores acerca da documentação
 necessária, informando sobre critérios de validade entre outros</t>
  </si>
  <si>
    <t>Fazer treinamentos e reciclagens periódicas 
dos participantes</t>
  </si>
  <si>
    <t>Mediano</t>
  </si>
  <si>
    <t>Médio</t>
  </si>
  <si>
    <t>Descrição clara no edital do objeto, obrigações e 
direitos das partes</t>
  </si>
  <si>
    <t xml:space="preserve">Verificação por parte de comissão </t>
  </si>
  <si>
    <t>Informação no termo de convenio de que o convenio
somente pode ser celebrado mediante situação
regular junto às Fazendas Federais, Estaduais e
Municipais, bem como  a necessidade da regularidade ao longo da execução do convênio</t>
  </si>
  <si>
    <t>Acompanhamento no momento da celebração 
ao longo da execução do convênio</t>
  </si>
  <si>
    <t>Criar cronograma de execução das atividades e 
calendário de apresentação dos relatórios</t>
  </si>
  <si>
    <t>Condicionar o andamento das atividades
 ao cumprimento da fase anterior no que diz respeito ao cumprimento do cronograma</t>
  </si>
  <si>
    <t>Criar cronograma de execução das atividades e 
esclarecer as consequências da inexecução
no prazo</t>
  </si>
  <si>
    <t>Verificação e cobrança nos prazos corretos</t>
  </si>
  <si>
    <t>.+</t>
  </si>
  <si>
    <t>Resposta aos Riscos</t>
  </si>
  <si>
    <t>Evento de Risco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</si>
  <si>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</si>
  <si>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</si>
  <si>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</si>
  <si>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</si>
  <si>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</si>
  <si>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</si>
  <si>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</si>
  <si>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</si>
  <si>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</si>
  <si>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</si>
  <si>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</si>
  <si>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rgb="FF000000"/>
        <sz val="12.0"/>
      </rPr>
      <t xml:space="preserve">Gatilho
</t>
    </r>
  </si>
  <si>
    <r>
      <rPr>
        <rFont val="Arial"/>
        <b/>
        <color rgb="FF000000"/>
        <sz val="12.0"/>
      </rPr>
      <t xml:space="preserve">Ações de Contingência
</t>
    </r>
  </si>
  <si>
    <t>Responsável</t>
  </si>
  <si>
    <t>aceitar</t>
  </si>
  <si>
    <t>Divisão de Apoio da Secult</t>
  </si>
  <si>
    <t xml:space="preserve">Não ocorrido no Acordo </t>
  </si>
  <si>
    <t>Ambos</t>
  </si>
  <si>
    <t>Direção da Secult UFC</t>
  </si>
  <si>
    <t>Ocorrências de Risco</t>
  </si>
  <si>
    <t>Data da Ocorrência</t>
  </si>
  <si>
    <t>Responsável pela Solução</t>
  </si>
  <si>
    <r>
      <rPr>
        <rFont val="Arial"/>
        <b/>
        <color rgb="FF000000"/>
        <sz val="12.0"/>
      </rPr>
      <t xml:space="preserve">Solução
</t>
    </r>
  </si>
  <si>
    <r>
      <rPr>
        <rFont val="Arial"/>
        <b/>
        <color rgb="FF000000"/>
        <sz val="12.0"/>
      </rPr>
      <t xml:space="preserve">Resultados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</si>
</sst>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sz val="10.0"/>
      <color theme="1"/>
      <name val="Arial"/>
    </font>
    <font>
      <sz val="10.0"/>
      <color rgb="FFCE181E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rgb="FF46BDC6"/>
        <bgColor rgb="FF46BDC6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0" fillId="0" fontId="3" numFmtId="0" xfId="0" applyAlignment="1" applyFont="1">
      <alignment shrinkToFit="0" vertical="bottom" wrapText="0"/>
    </xf>
    <xf borderId="3" fillId="3" fontId="4" numFmtId="0" xfId="0" applyAlignment="1" applyBorder="1" applyFill="1" applyFont="1">
      <alignment horizontal="left" shrinkToFit="0" vertical="bottom" wrapText="0"/>
    </xf>
    <xf borderId="4" fillId="0" fontId="5" numFmtId="0" xfId="0" applyAlignment="1" applyBorder="1" applyFont="1">
      <alignment shrinkToFit="0" vertical="bottom" wrapText="0"/>
    </xf>
    <xf borderId="5" fillId="0" fontId="5" numFmtId="0" xfId="0" applyAlignment="1" applyBorder="1" applyFont="1">
      <alignment shrinkToFit="0" vertical="bottom" wrapText="0"/>
    </xf>
    <xf borderId="5" fillId="3" fontId="6" numFmtId="0" xfId="0" applyAlignment="1" applyBorder="1" applyFont="1">
      <alignment horizontal="center" shrinkToFit="0" vertical="bottom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5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4" fillId="0" fontId="2" numFmtId="0" xfId="0" applyBorder="1" applyFont="1"/>
    <xf borderId="1" fillId="4" fontId="6" numFmtId="0" xfId="0" applyAlignment="1" applyBorder="1" applyFill="1" applyFont="1">
      <alignment horizontal="center" shrinkToFit="0" vertical="bottom" wrapText="0"/>
    </xf>
    <xf borderId="8" fillId="0" fontId="2" numFmtId="0" xfId="0" applyBorder="1" applyFont="1"/>
    <xf borderId="5" fillId="4" fontId="6" numFmtId="0" xfId="0" applyAlignment="1" applyBorder="1" applyFont="1">
      <alignment horizontal="center" shrinkToFit="0" vertical="center" wrapText="0"/>
    </xf>
    <xf borderId="5" fillId="4" fontId="6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0"/>
    </xf>
    <xf borderId="9" fillId="5" fontId="6" numFmtId="0" xfId="0" applyAlignment="1" applyBorder="1" applyFill="1" applyFont="1">
      <alignment horizontal="center" shrinkToFit="0" vertical="center" wrapText="0"/>
    </xf>
    <xf borderId="10" fillId="0" fontId="2" numFmtId="0" xfId="0" applyBorder="1" applyFont="1"/>
    <xf borderId="11" fillId="0" fontId="2" numFmtId="0" xfId="0" applyBorder="1" applyFont="1"/>
    <xf borderId="1" fillId="5" fontId="6" numFmtId="0" xfId="0" applyAlignment="1" applyBorder="1" applyFont="1">
      <alignment horizontal="center" shrinkToFit="0" vertical="bottom" wrapText="0"/>
    </xf>
    <xf borderId="5" fillId="5" fontId="6" numFmtId="0" xfId="0" applyAlignment="1" applyBorder="1" applyFont="1">
      <alignment horizontal="center" shrinkToFit="0" vertical="center" wrapText="0"/>
    </xf>
    <xf borderId="1" fillId="5" fontId="6" numFmtId="0" xfId="0" applyAlignment="1" applyBorder="1" applyFont="1">
      <alignment horizontal="center" shrinkToFit="0" vertical="center" wrapText="0"/>
    </xf>
    <xf borderId="12" fillId="0" fontId="2" numFmtId="0" xfId="0" applyBorder="1" applyFont="1"/>
    <xf borderId="5" fillId="5" fontId="7" numFmtId="0" xfId="0" applyAlignment="1" applyBorder="1" applyFont="1">
      <alignment horizontal="center" shrinkToFit="0" vertical="center" wrapText="0"/>
    </xf>
    <xf borderId="5" fillId="5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  <xf borderId="6" fillId="0" fontId="3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left" shrinkToFit="0" vertical="center" wrapText="1"/>
    </xf>
    <xf borderId="5" fillId="0" fontId="8" numFmtId="0" xfId="0" applyAlignment="1" applyBorder="1" applyFont="1">
      <alignment horizontal="center" shrinkToFit="0" vertical="center" wrapText="0"/>
    </xf>
    <xf borderId="5" fillId="0" fontId="8" numFmtId="0" xfId="0" applyAlignment="1" applyBorder="1" applyFon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1" fillId="6" fontId="6" numFmtId="0" xfId="0" applyAlignment="1" applyBorder="1" applyFill="1" applyFont="1">
      <alignment horizontal="center" shrinkToFit="0" vertical="bottom" wrapText="0"/>
    </xf>
    <xf borderId="5" fillId="6" fontId="6" numFmtId="0" xfId="0" applyAlignment="1" applyBorder="1" applyFont="1">
      <alignment horizontal="center" shrinkToFit="0" vertical="center" wrapText="0"/>
    </xf>
    <xf borderId="5" fillId="6" fontId="6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left" shrinkToFit="0" vertical="center" wrapText="0"/>
    </xf>
    <xf borderId="5" fillId="0" fontId="9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0"/>
    </xf>
    <xf borderId="1" fillId="7" fontId="6" numFmtId="0" xfId="0" applyAlignment="1" applyBorder="1" applyFill="1" applyFont="1">
      <alignment horizontal="center" shrinkToFit="0" vertical="center" wrapText="0"/>
    </xf>
    <xf borderId="5" fillId="7" fontId="6" numFmtId="0" xfId="0" applyAlignment="1" applyBorder="1" applyFont="1">
      <alignment horizontal="center" shrinkToFit="0" vertical="center" wrapText="1"/>
    </xf>
    <xf borderId="5" fillId="7" fontId="6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left" shrinkToFit="0" vertical="center" wrapText="1"/>
    </xf>
    <xf borderId="5" fillId="0" fontId="3" numFmtId="165" xfId="0" applyAlignment="1" applyBorder="1" applyFont="1" applyNumberFormat="1">
      <alignment horizontal="center" shrinkToFit="0" vertical="center" wrapText="0"/>
    </xf>
    <xf borderId="1" fillId="8" fontId="6" numFmtId="0" xfId="0" applyAlignment="1" applyBorder="1" applyFill="1" applyFont="1">
      <alignment horizontal="center" shrinkToFit="0" vertical="center" wrapText="0"/>
    </xf>
    <xf borderId="5" fillId="8" fontId="6" numFmtId="0" xfId="0" applyAlignment="1" applyBorder="1" applyFont="1">
      <alignment horizontal="center" shrinkToFit="0" vertical="center" wrapText="0"/>
    </xf>
    <xf borderId="5" fillId="8" fontId="6" numFmtId="0" xfId="0" applyAlignment="1" applyBorder="1" applyFont="1">
      <alignment horizontal="center" shrinkToFit="0" vertical="center" wrapText="1"/>
    </xf>
    <xf borderId="5" fillId="8" fontId="6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4">
    <dxf>
      <font>
        <color rgb="FF000000"/>
        <name val="Arial"/>
      </font>
      <fill>
        <patternFill patternType="solid">
          <fgColor rgb="FF92D050"/>
          <bgColor rgb="FF92D050"/>
        </patternFill>
      </fill>
      <border/>
    </dxf>
    <dxf>
      <font>
        <color rgb="FF000000"/>
        <name val="Arial"/>
      </font>
      <fill>
        <patternFill patternType="solid">
          <fgColor rgb="FFFFFF00"/>
          <bgColor rgb="FFFFFF00"/>
        </patternFill>
      </fill>
      <border/>
    </dxf>
    <dxf>
      <font>
        <color rgb="FF000000"/>
        <name val="Arial"/>
      </font>
      <fill>
        <patternFill patternType="solid">
          <fgColor rgb="FFFFC000"/>
          <bgColor rgb="FFFFC000"/>
        </patternFill>
      </fill>
      <border/>
    </dxf>
    <dxf>
      <font>
        <color rgb="FF000000"/>
        <name val="Arial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38100</xdr:rowOff>
    </xdr:from>
    <xdr:ext cx="10001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pageSetUpPr/>
  </sheetPr>
  <sheetViews>
    <sheetView workbookViewId="0"/>
  </sheetViews>
  <sheetFormatPr customHeight="1" defaultColWidth="12.63" defaultRowHeight="15.0"/>
  <cols>
    <col customWidth="1" min="1" max="1" width="34.88"/>
    <col customWidth="1" min="2" max="2" width="118.25"/>
    <col customWidth="1" min="3" max="22" width="12.63"/>
    <col customWidth="1" min="23" max="26" width="8.63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39.0" customHeight="1">
      <c r="A5" s="7" t="s">
        <v>7</v>
      </c>
      <c r="B5" s="7" t="s">
        <v>8</v>
      </c>
    </row>
    <row r="6" ht="42.75" customHeight="1">
      <c r="A6" s="8" t="s">
        <v>9</v>
      </c>
      <c r="B6" s="9" t="s">
        <v>10</v>
      </c>
    </row>
    <row r="7" ht="24.0" customHeight="1">
      <c r="A7" s="10"/>
      <c r="B7" s="11" t="s">
        <v>11</v>
      </c>
    </row>
    <row r="8" ht="24.0" customHeight="1">
      <c r="A8" s="10"/>
      <c r="B8" s="11" t="s">
        <v>12</v>
      </c>
    </row>
    <row r="9" ht="19.5" customHeight="1">
      <c r="A9" s="10"/>
      <c r="B9" s="12" t="s">
        <v>13</v>
      </c>
    </row>
    <row r="10" ht="35.25" customHeight="1">
      <c r="A10" s="10"/>
      <c r="B10" s="11" t="s">
        <v>14</v>
      </c>
    </row>
    <row r="11" ht="24.0" customHeight="1">
      <c r="A11" s="10"/>
      <c r="B11" s="11" t="s">
        <v>15</v>
      </c>
    </row>
    <row r="12" ht="22.5" customHeight="1">
      <c r="A12" s="10"/>
      <c r="B12" s="11" t="s">
        <v>16</v>
      </c>
    </row>
    <row r="13" ht="18.0" customHeight="1">
      <c r="A13" s="10"/>
      <c r="B13" s="11" t="s">
        <v>17</v>
      </c>
    </row>
    <row r="14" ht="36.0" customHeight="1">
      <c r="A14" s="13"/>
      <c r="B14" s="11" t="s">
        <v>18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B1"/>
    <mergeCell ref="A6:A14"/>
  </mergeCells>
  <printOptions/>
  <pageMargins bottom="0.7875" footer="0.0" header="0.0" left="0.511805555555555" right="0.511805555555555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workbookViewId="0"/>
  </sheetViews>
  <sheetFormatPr customHeight="1" defaultColWidth="12.63" defaultRowHeight="15.0"/>
  <cols>
    <col customWidth="1" min="1" max="1" width="29.38"/>
    <col customWidth="1" min="2" max="2" width="27.63"/>
    <col customWidth="1" min="3" max="3" width="31.88"/>
    <col customWidth="1" min="4" max="4" width="20.38"/>
    <col customWidth="1" min="5" max="5" width="25.75"/>
    <col customWidth="1" min="6" max="6" width="33.0"/>
    <col customWidth="1" min="7" max="7" width="45.25"/>
    <col customWidth="1" min="8" max="26" width="8.63"/>
  </cols>
  <sheetData>
    <row r="1" ht="15.75" customHeight="1">
      <c r="A1" s="14" t="s">
        <v>19</v>
      </c>
      <c r="B1" s="15"/>
      <c r="C1" s="15"/>
      <c r="D1" s="15"/>
      <c r="E1" s="15"/>
      <c r="F1" s="15"/>
      <c r="G1" s="2"/>
    </row>
    <row r="2" ht="30.75" customHeight="1">
      <c r="A2" s="16" t="s">
        <v>20</v>
      </c>
      <c r="B2" s="16" t="s">
        <v>21</v>
      </c>
      <c r="C2" s="17" t="s">
        <v>22</v>
      </c>
      <c r="D2" s="16" t="s">
        <v>23</v>
      </c>
      <c r="E2" s="16" t="s">
        <v>24</v>
      </c>
      <c r="F2" s="17" t="s">
        <v>25</v>
      </c>
      <c r="G2" s="17" t="s">
        <v>26</v>
      </c>
    </row>
    <row r="3" ht="36.0" customHeight="1">
      <c r="A3" s="18" t="str">
        <f>'ETAPA 1. FIXAÇÃO DE OBJETIVOS'!A$6</f>
        <v>Acordo de Cooperação Técnica</v>
      </c>
      <c r="B3" s="19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</row>
    <row r="4" ht="37.5" customHeight="1">
      <c r="A4" s="10"/>
      <c r="B4" s="20" t="s">
        <v>33</v>
      </c>
      <c r="C4" s="20" t="s">
        <v>34</v>
      </c>
      <c r="D4" s="20" t="s">
        <v>29</v>
      </c>
      <c r="E4" s="21" t="s">
        <v>35</v>
      </c>
      <c r="F4" s="20" t="s">
        <v>36</v>
      </c>
      <c r="G4" s="20" t="s">
        <v>37</v>
      </c>
    </row>
    <row r="5" ht="53.25" customHeight="1">
      <c r="A5" s="10"/>
      <c r="B5" s="20" t="s">
        <v>33</v>
      </c>
      <c r="C5" s="20" t="s">
        <v>38</v>
      </c>
      <c r="D5" s="20" t="s">
        <v>29</v>
      </c>
      <c r="E5" s="21" t="s">
        <v>39</v>
      </c>
      <c r="F5" s="20" t="s">
        <v>40</v>
      </c>
      <c r="G5" s="20" t="s">
        <v>41</v>
      </c>
    </row>
    <row r="6" ht="53.25" customHeight="1">
      <c r="A6" s="10"/>
      <c r="B6" s="20" t="s">
        <v>33</v>
      </c>
      <c r="C6" s="20" t="s">
        <v>42</v>
      </c>
      <c r="D6" s="20" t="s">
        <v>29</v>
      </c>
      <c r="E6" s="21" t="s">
        <v>39</v>
      </c>
      <c r="F6" s="20" t="s">
        <v>43</v>
      </c>
      <c r="G6" s="20" t="s">
        <v>44</v>
      </c>
    </row>
    <row r="7" ht="53.25" customHeight="1">
      <c r="A7" s="10"/>
      <c r="B7" s="20" t="s">
        <v>33</v>
      </c>
      <c r="C7" s="20" t="s">
        <v>45</v>
      </c>
      <c r="D7" s="20" t="s">
        <v>29</v>
      </c>
      <c r="E7" s="21" t="s">
        <v>30</v>
      </c>
      <c r="F7" s="20" t="s">
        <v>46</v>
      </c>
      <c r="G7" s="20" t="s">
        <v>47</v>
      </c>
    </row>
    <row r="8" ht="51.0" customHeight="1">
      <c r="A8" s="10"/>
      <c r="B8" s="20" t="s">
        <v>48</v>
      </c>
      <c r="C8" s="20" t="s">
        <v>49</v>
      </c>
      <c r="D8" s="20" t="s">
        <v>29</v>
      </c>
      <c r="E8" s="21" t="s">
        <v>50</v>
      </c>
      <c r="F8" s="20" t="s">
        <v>51</v>
      </c>
      <c r="G8" s="20" t="s">
        <v>52</v>
      </c>
    </row>
    <row r="9" ht="42.75" customHeight="1">
      <c r="A9" s="13"/>
      <c r="B9" s="20" t="s">
        <v>53</v>
      </c>
      <c r="C9" s="20" t="s">
        <v>54</v>
      </c>
      <c r="D9" s="20" t="s">
        <v>29</v>
      </c>
      <c r="E9" s="21" t="s">
        <v>39</v>
      </c>
      <c r="F9" s="20" t="s">
        <v>55</v>
      </c>
      <c r="G9" s="20" t="s">
        <v>56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G1"/>
    <mergeCell ref="A3:A9"/>
  </mergeCells>
  <dataValidations>
    <dataValidation type="list" allowBlank="1" showErrorMessage="1" sqref="D3:D9">
      <formula1>"Ameaça,Oportunidade"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49.0"/>
    <col customWidth="1" min="3" max="3" width="15.38"/>
    <col customWidth="1" min="4" max="4" width="9.13"/>
    <col customWidth="1" min="5" max="6" width="14.63"/>
    <col customWidth="1" min="7" max="7" width="14.25"/>
    <col customWidth="1" min="8" max="8" width="24.0"/>
    <col customWidth="1" min="9" max="9" width="45.88"/>
    <col customWidth="1" min="10" max="10" width="43.25"/>
    <col customWidth="1" min="11" max="11" width="44.88"/>
    <col customWidth="1" min="12" max="12" width="28.0"/>
    <col customWidth="1" min="13" max="13" width="16.88"/>
    <col customWidth="1" min="14" max="14" width="20.13"/>
    <col customWidth="1" min="15" max="15" width="19.38"/>
    <col customWidth="1" min="16" max="16" width="17.75"/>
    <col customWidth="1" min="17" max="26" width="8.63"/>
  </cols>
  <sheetData>
    <row r="1" ht="15.75" customHeight="1">
      <c r="A1" s="22" t="s">
        <v>57</v>
      </c>
      <c r="B1" s="23"/>
      <c r="C1" s="23"/>
      <c r="D1" s="23"/>
      <c r="E1" s="23"/>
      <c r="F1" s="23"/>
      <c r="G1" s="23"/>
      <c r="H1" s="23"/>
      <c r="I1" s="24"/>
      <c r="J1" s="25" t="s">
        <v>58</v>
      </c>
      <c r="K1" s="15"/>
      <c r="L1" s="2"/>
      <c r="M1" s="26"/>
      <c r="N1" s="27" t="s">
        <v>59</v>
      </c>
      <c r="O1" s="28"/>
    </row>
    <row r="2" ht="80.25" customHeight="1">
      <c r="A2" s="26" t="s">
        <v>60</v>
      </c>
      <c r="B2" s="26" t="s">
        <v>61</v>
      </c>
      <c r="C2" s="26" t="s">
        <v>62</v>
      </c>
      <c r="D2" s="26" t="s">
        <v>63</v>
      </c>
      <c r="E2" s="26" t="s">
        <v>64</v>
      </c>
      <c r="F2" s="29" t="s">
        <v>65</v>
      </c>
      <c r="G2" s="30" t="s">
        <v>66</v>
      </c>
      <c r="H2" s="30" t="s">
        <v>67</v>
      </c>
      <c r="I2" s="30" t="s">
        <v>68</v>
      </c>
      <c r="J2" s="30" t="s">
        <v>69</v>
      </c>
      <c r="K2" s="30" t="s">
        <v>58</v>
      </c>
      <c r="L2" s="30" t="s">
        <v>70</v>
      </c>
      <c r="M2" s="30" t="s">
        <v>59</v>
      </c>
      <c r="N2" s="30" t="s">
        <v>71</v>
      </c>
      <c r="O2" s="30" t="s">
        <v>72</v>
      </c>
      <c r="P2" s="31"/>
    </row>
    <row r="3" ht="39.75" customHeight="1">
      <c r="A3" s="32" t="s">
        <v>9</v>
      </c>
      <c r="B3" s="33" t="s">
        <v>28</v>
      </c>
      <c r="C3" s="34" t="s">
        <v>73</v>
      </c>
      <c r="D3" s="34">
        <f t="shared" ref="D3:D9" si="1">IF(C3 = "Muito alta", 10, IF(C3 = "Alta", 8, IF(C3 = "Média", 5, IF(C3 = "Baixa", 2, IF(C3 = "Muito baixa", 1,0)))))</f>
        <v>5</v>
      </c>
      <c r="E3" s="34" t="s">
        <v>74</v>
      </c>
      <c r="F3" s="34">
        <f t="shared" ref="F3:F9" si="2">IF(E3 = "Muito alto", 10, IF(E3 = "Alto", 8, IF(E3 = "Médio", 5, IF(E3 = "Baixo", 2, IF(E3 = "Muito baixo", 1,0)))))</f>
        <v>10</v>
      </c>
      <c r="G3" s="34">
        <f t="shared" ref="G3:G9" si="3">D3*F3</f>
        <v>50</v>
      </c>
      <c r="H3" s="34" t="str">
        <f t="shared" ref="H3:H9" si="4">IF(G3=0,"",IF(G3&lt;10, "Risco Baixo", IF(G3&lt;40, "Risco Médio", IF(G3&lt;80, "Risco Alto", "Risco Extremo"))))</f>
        <v>Risco Alto</v>
      </c>
      <c r="I3" s="35" t="s">
        <v>75</v>
      </c>
      <c r="J3" s="20" t="s">
        <v>76</v>
      </c>
      <c r="K3" s="21" t="s">
        <v>77</v>
      </c>
      <c r="L3" s="21">
        <f t="shared" ref="L3:L9" si="5">IF(K3 = "Inexistente", 1, IF(K3 = "Fraco", 0.8, IF(K3 = "Mediano", 0.6, IF(K3 = "Satisfatório", 0.4, IF(K3 = "Forte", 0.2,0)))))</f>
        <v>0.4</v>
      </c>
      <c r="M3" s="20">
        <f t="shared" ref="M3:M9" si="6">G3*L3</f>
        <v>20</v>
      </c>
      <c r="N3" s="21" t="str">
        <f t="shared" ref="N3:N9" si="7">IF(M3=0,"",IF(M3&lt;10, "Risco Baixo", IF(M3&lt;40, "Risco Médio", IF(M3&lt;80, "Risco Alto", "Risco Extremo"))))</f>
        <v>Risco Médio</v>
      </c>
      <c r="O3" s="36">
        <v>44845.0</v>
      </c>
    </row>
    <row r="4" ht="54.0" customHeight="1">
      <c r="A4" s="10"/>
      <c r="B4" s="33" t="s">
        <v>34</v>
      </c>
      <c r="C4" s="34" t="s">
        <v>78</v>
      </c>
      <c r="D4" s="34">
        <f t="shared" si="1"/>
        <v>2</v>
      </c>
      <c r="E4" s="34" t="s">
        <v>74</v>
      </c>
      <c r="F4" s="34">
        <f t="shared" si="2"/>
        <v>10</v>
      </c>
      <c r="G4" s="34">
        <f t="shared" si="3"/>
        <v>20</v>
      </c>
      <c r="H4" s="34" t="str">
        <f t="shared" si="4"/>
        <v>Risco Médio</v>
      </c>
      <c r="I4" s="35" t="s">
        <v>79</v>
      </c>
      <c r="J4" s="20" t="s">
        <v>80</v>
      </c>
      <c r="K4" s="21" t="s">
        <v>77</v>
      </c>
      <c r="L4" s="21">
        <f t="shared" si="5"/>
        <v>0.4</v>
      </c>
      <c r="M4" s="20">
        <f t="shared" si="6"/>
        <v>8</v>
      </c>
      <c r="N4" s="21" t="str">
        <f t="shared" si="7"/>
        <v>Risco Baixo</v>
      </c>
      <c r="O4" s="36">
        <v>44845.0</v>
      </c>
    </row>
    <row r="5" ht="55.5" customHeight="1">
      <c r="A5" s="10"/>
      <c r="B5" s="33" t="s">
        <v>38</v>
      </c>
      <c r="C5" s="34" t="s">
        <v>81</v>
      </c>
      <c r="D5" s="34">
        <f t="shared" si="1"/>
        <v>8</v>
      </c>
      <c r="E5" s="34" t="s">
        <v>82</v>
      </c>
      <c r="F5" s="34">
        <f t="shared" si="2"/>
        <v>8</v>
      </c>
      <c r="G5" s="34">
        <f t="shared" si="3"/>
        <v>64</v>
      </c>
      <c r="H5" s="34" t="str">
        <f t="shared" si="4"/>
        <v>Risco Alto</v>
      </c>
      <c r="I5" s="35" t="s">
        <v>83</v>
      </c>
      <c r="J5" s="20" t="s">
        <v>84</v>
      </c>
      <c r="K5" s="21" t="s">
        <v>85</v>
      </c>
      <c r="L5" s="21">
        <f t="shared" si="5"/>
        <v>0.6</v>
      </c>
      <c r="M5" s="20">
        <f t="shared" si="6"/>
        <v>38.4</v>
      </c>
      <c r="N5" s="21" t="str">
        <f t="shared" si="7"/>
        <v>Risco Médio</v>
      </c>
      <c r="O5" s="36">
        <v>44845.0</v>
      </c>
    </row>
    <row r="6" ht="28.5" customHeight="1">
      <c r="A6" s="10"/>
      <c r="B6" s="33" t="s">
        <v>42</v>
      </c>
      <c r="C6" s="34" t="s">
        <v>73</v>
      </c>
      <c r="D6" s="34">
        <f t="shared" si="1"/>
        <v>5</v>
      </c>
      <c r="E6" s="34" t="s">
        <v>86</v>
      </c>
      <c r="F6" s="34">
        <f t="shared" si="2"/>
        <v>5</v>
      </c>
      <c r="G6" s="34">
        <f t="shared" si="3"/>
        <v>25</v>
      </c>
      <c r="H6" s="34" t="str">
        <f t="shared" si="4"/>
        <v>Risco Médio</v>
      </c>
      <c r="I6" s="35" t="s">
        <v>87</v>
      </c>
      <c r="J6" s="21" t="s">
        <v>88</v>
      </c>
      <c r="K6" s="21" t="s">
        <v>77</v>
      </c>
      <c r="L6" s="21">
        <f t="shared" si="5"/>
        <v>0.4</v>
      </c>
      <c r="M6" s="20">
        <f t="shared" si="6"/>
        <v>10</v>
      </c>
      <c r="N6" s="21" t="str">
        <f t="shared" si="7"/>
        <v>Risco Médio</v>
      </c>
      <c r="O6" s="36">
        <v>44845.0</v>
      </c>
    </row>
    <row r="7" ht="12.75" customHeight="1">
      <c r="A7" s="10"/>
      <c r="B7" s="33" t="s">
        <v>45</v>
      </c>
      <c r="C7" s="34" t="s">
        <v>73</v>
      </c>
      <c r="D7" s="34">
        <f t="shared" si="1"/>
        <v>5</v>
      </c>
      <c r="E7" s="34" t="s">
        <v>82</v>
      </c>
      <c r="F7" s="34">
        <f t="shared" si="2"/>
        <v>8</v>
      </c>
      <c r="G7" s="34">
        <f t="shared" si="3"/>
        <v>40</v>
      </c>
      <c r="H7" s="34" t="str">
        <f t="shared" si="4"/>
        <v>Risco Alto</v>
      </c>
      <c r="I7" s="35" t="s">
        <v>89</v>
      </c>
      <c r="J7" s="20" t="s">
        <v>90</v>
      </c>
      <c r="K7" s="21" t="s">
        <v>77</v>
      </c>
      <c r="L7" s="21">
        <f t="shared" si="5"/>
        <v>0.4</v>
      </c>
      <c r="M7" s="20">
        <f t="shared" si="6"/>
        <v>16</v>
      </c>
      <c r="N7" s="21" t="str">
        <f t="shared" si="7"/>
        <v>Risco Médio</v>
      </c>
      <c r="O7" s="36">
        <v>44845.0</v>
      </c>
    </row>
    <row r="8" ht="46.5" customHeight="1">
      <c r="A8" s="10"/>
      <c r="B8" s="33" t="s">
        <v>49</v>
      </c>
      <c r="C8" s="34" t="s">
        <v>81</v>
      </c>
      <c r="D8" s="34">
        <f t="shared" si="1"/>
        <v>8</v>
      </c>
      <c r="E8" s="34" t="s">
        <v>82</v>
      </c>
      <c r="F8" s="34">
        <f t="shared" si="2"/>
        <v>8</v>
      </c>
      <c r="G8" s="34">
        <f t="shared" si="3"/>
        <v>64</v>
      </c>
      <c r="H8" s="34" t="str">
        <f t="shared" si="4"/>
        <v>Risco Alto</v>
      </c>
      <c r="I8" s="35" t="s">
        <v>91</v>
      </c>
      <c r="J8" s="20" t="s">
        <v>92</v>
      </c>
      <c r="K8" s="21" t="s">
        <v>77</v>
      </c>
      <c r="L8" s="21">
        <f t="shared" si="5"/>
        <v>0.4</v>
      </c>
      <c r="M8" s="20">
        <f t="shared" si="6"/>
        <v>25.6</v>
      </c>
      <c r="N8" s="21" t="str">
        <f t="shared" si="7"/>
        <v>Risco Médio</v>
      </c>
      <c r="O8" s="36">
        <v>44845.0</v>
      </c>
    </row>
    <row r="9" ht="12.75" customHeight="1">
      <c r="A9" s="13"/>
      <c r="B9" s="33" t="s">
        <v>54</v>
      </c>
      <c r="C9" s="34" t="s">
        <v>73</v>
      </c>
      <c r="D9" s="34">
        <f t="shared" si="1"/>
        <v>5</v>
      </c>
      <c r="E9" s="34" t="s">
        <v>86</v>
      </c>
      <c r="F9" s="34">
        <f t="shared" si="2"/>
        <v>5</v>
      </c>
      <c r="G9" s="34">
        <f t="shared" si="3"/>
        <v>25</v>
      </c>
      <c r="H9" s="34" t="str">
        <f t="shared" si="4"/>
        <v>Risco Médio</v>
      </c>
      <c r="I9" s="35" t="s">
        <v>93</v>
      </c>
      <c r="J9" s="21" t="s">
        <v>94</v>
      </c>
      <c r="K9" s="21" t="s">
        <v>85</v>
      </c>
      <c r="L9" s="21">
        <f t="shared" si="5"/>
        <v>0.6</v>
      </c>
      <c r="M9" s="20">
        <f t="shared" si="6"/>
        <v>15</v>
      </c>
      <c r="N9" s="21" t="str">
        <f t="shared" si="7"/>
        <v>Risco Médio</v>
      </c>
      <c r="O9" s="36">
        <v>44845.0</v>
      </c>
    </row>
    <row r="10" ht="15.75" customHeight="1">
      <c r="C10" s="37"/>
      <c r="D10" s="37"/>
      <c r="E10" s="37"/>
      <c r="F10" s="37"/>
      <c r="G10" s="37"/>
      <c r="H10" s="37"/>
      <c r="I10" s="37"/>
    </row>
    <row r="11" ht="15.75" customHeight="1">
      <c r="C11" s="37"/>
      <c r="D11" s="37"/>
      <c r="E11" s="37"/>
      <c r="F11" s="37"/>
      <c r="G11" s="37"/>
      <c r="H11" s="37"/>
      <c r="I11" s="37"/>
    </row>
    <row r="12" ht="15.75" customHeight="1">
      <c r="C12" s="37"/>
      <c r="D12" s="37"/>
      <c r="E12" s="37"/>
      <c r="F12" s="37"/>
      <c r="G12" s="37"/>
      <c r="H12" s="37"/>
      <c r="I12" s="37"/>
    </row>
    <row r="13" ht="15.75" customHeight="1">
      <c r="C13" s="37"/>
      <c r="D13" s="37"/>
      <c r="E13" s="37"/>
      <c r="F13" s="37"/>
      <c r="G13" s="37"/>
      <c r="H13" s="37"/>
      <c r="I13" s="37"/>
    </row>
    <row r="14" ht="15.75" customHeight="1">
      <c r="C14" s="37"/>
      <c r="D14" s="37"/>
      <c r="E14" s="37"/>
      <c r="F14" s="37"/>
      <c r="G14" s="37"/>
      <c r="H14" s="37"/>
      <c r="I14" s="37"/>
    </row>
    <row r="15" ht="15.75" customHeight="1">
      <c r="C15" s="37"/>
      <c r="D15" s="37"/>
      <c r="E15" s="37"/>
      <c r="F15" s="37"/>
      <c r="G15" s="37"/>
      <c r="H15" s="37"/>
      <c r="I15" s="37"/>
    </row>
    <row r="16" ht="15.75" customHeight="1">
      <c r="C16" s="37"/>
      <c r="D16" s="37"/>
      <c r="E16" s="37"/>
      <c r="F16" s="37"/>
      <c r="G16" s="37"/>
      <c r="H16" s="37"/>
      <c r="I16" s="37"/>
    </row>
    <row r="17" ht="15.75" customHeight="1">
      <c r="C17" s="37"/>
      <c r="D17" s="37"/>
      <c r="E17" s="37"/>
      <c r="F17" s="37"/>
      <c r="G17" s="37"/>
      <c r="H17" s="37"/>
      <c r="I17" s="37"/>
    </row>
    <row r="18" ht="15.75" customHeight="1">
      <c r="C18" s="37"/>
      <c r="D18" s="37"/>
      <c r="E18" s="37"/>
      <c r="F18" s="37"/>
      <c r="G18" s="37"/>
      <c r="H18" s="37"/>
      <c r="I18" s="37"/>
    </row>
    <row r="19" ht="15.75" customHeight="1">
      <c r="C19" s="37"/>
      <c r="D19" s="37"/>
      <c r="E19" s="37"/>
      <c r="F19" s="37"/>
      <c r="G19" s="37"/>
      <c r="H19" s="37"/>
      <c r="I19" s="37"/>
    </row>
    <row r="20" ht="15.75" customHeight="1">
      <c r="C20" s="37"/>
      <c r="D20" s="37"/>
      <c r="E20" s="37"/>
      <c r="F20" s="37"/>
      <c r="G20" s="37"/>
      <c r="H20" s="37"/>
      <c r="I20" s="37"/>
    </row>
    <row r="21" ht="15.75" customHeight="1">
      <c r="C21" s="37"/>
      <c r="D21" s="37"/>
      <c r="E21" s="37"/>
      <c r="F21" s="37"/>
      <c r="G21" s="37"/>
      <c r="H21" s="37"/>
      <c r="I21" s="37"/>
    </row>
    <row r="22" ht="15.75" customHeight="1">
      <c r="C22" s="37"/>
      <c r="D22" s="37"/>
      <c r="E22" s="37"/>
      <c r="F22" s="37"/>
      <c r="G22" s="37"/>
      <c r="H22" s="37"/>
      <c r="I22" s="37"/>
    </row>
    <row r="23" ht="15.75" customHeight="1">
      <c r="C23" s="37"/>
      <c r="D23" s="37"/>
      <c r="E23" s="37"/>
      <c r="F23" s="37"/>
      <c r="G23" s="37"/>
      <c r="H23" s="37"/>
      <c r="I23" s="37"/>
    </row>
    <row r="24" ht="15.75" customHeight="1">
      <c r="C24" s="37"/>
      <c r="D24" s="37"/>
      <c r="E24" s="37"/>
      <c r="F24" s="37"/>
      <c r="G24" s="37"/>
      <c r="H24" s="37"/>
      <c r="I24" s="37"/>
    </row>
    <row r="25" ht="15.75" customHeight="1">
      <c r="C25" s="37"/>
      <c r="D25" s="37"/>
      <c r="E25" s="37"/>
      <c r="F25" s="37"/>
      <c r="G25" s="37"/>
      <c r="H25" s="37"/>
      <c r="I25" s="37"/>
    </row>
    <row r="26" ht="15.75" customHeight="1">
      <c r="C26" s="37"/>
      <c r="D26" s="37"/>
      <c r="E26" s="37"/>
      <c r="F26" s="37"/>
      <c r="G26" s="37"/>
      <c r="H26" s="37"/>
      <c r="I26" s="37"/>
    </row>
    <row r="27" ht="15.75" customHeight="1">
      <c r="C27" s="37"/>
      <c r="D27" s="37"/>
      <c r="E27" s="37"/>
      <c r="F27" s="37"/>
      <c r="G27" s="37"/>
      <c r="H27" s="37"/>
      <c r="I27" s="37"/>
    </row>
    <row r="28" ht="15.75" customHeight="1">
      <c r="C28" s="37"/>
      <c r="D28" s="37"/>
      <c r="E28" s="37"/>
      <c r="F28" s="37"/>
      <c r="G28" s="37"/>
      <c r="H28" s="37"/>
      <c r="I28" s="37"/>
    </row>
    <row r="29" ht="15.75" customHeight="1">
      <c r="C29" s="37"/>
      <c r="D29" s="37"/>
      <c r="E29" s="37"/>
      <c r="F29" s="37"/>
      <c r="G29" s="37"/>
      <c r="H29" s="37"/>
      <c r="I29" s="37"/>
    </row>
    <row r="30" ht="15.75" customHeight="1">
      <c r="C30" s="37"/>
      <c r="D30" s="37"/>
      <c r="E30" s="37"/>
      <c r="F30" s="37"/>
      <c r="G30" s="37"/>
      <c r="H30" s="37"/>
      <c r="I30" s="37"/>
    </row>
    <row r="31" ht="15.75" customHeight="1">
      <c r="C31" s="37"/>
      <c r="D31" s="37"/>
      <c r="E31" s="37"/>
      <c r="F31" s="37"/>
      <c r="G31" s="37"/>
      <c r="H31" s="37"/>
      <c r="I31" s="37"/>
    </row>
    <row r="32" ht="15.75" customHeight="1">
      <c r="C32" s="37"/>
      <c r="D32" s="37"/>
      <c r="E32" s="37"/>
      <c r="F32" s="37"/>
      <c r="G32" s="37"/>
      <c r="H32" s="37"/>
      <c r="I32" s="37"/>
    </row>
    <row r="33" ht="15.75" customHeight="1">
      <c r="C33" s="37"/>
      <c r="D33" s="37"/>
      <c r="E33" s="37"/>
      <c r="F33" s="37"/>
      <c r="G33" s="37"/>
      <c r="H33" s="37"/>
      <c r="I33" s="37"/>
    </row>
    <row r="34" ht="15.75" customHeight="1">
      <c r="C34" s="37"/>
      <c r="D34" s="37"/>
      <c r="E34" s="37"/>
      <c r="F34" s="37"/>
      <c r="G34" s="37"/>
      <c r="H34" s="37"/>
      <c r="I34" s="37"/>
    </row>
    <row r="35" ht="15.75" customHeight="1">
      <c r="C35" s="37"/>
      <c r="D35" s="37"/>
      <c r="E35" s="37"/>
      <c r="F35" s="37"/>
      <c r="G35" s="37"/>
      <c r="H35" s="37"/>
      <c r="I35" s="37"/>
    </row>
    <row r="36" ht="15.75" customHeight="1">
      <c r="C36" s="37"/>
      <c r="D36" s="37"/>
      <c r="E36" s="37"/>
      <c r="F36" s="37"/>
      <c r="G36" s="37"/>
      <c r="H36" s="37"/>
      <c r="I36" s="37"/>
    </row>
    <row r="37" ht="15.75" customHeight="1">
      <c r="C37" s="37"/>
      <c r="D37" s="37"/>
      <c r="E37" s="37"/>
      <c r="F37" s="37"/>
      <c r="G37" s="37"/>
      <c r="H37" s="37"/>
      <c r="I37" s="37"/>
    </row>
    <row r="38" ht="15.75" customHeight="1">
      <c r="C38" s="37"/>
      <c r="D38" s="37"/>
      <c r="E38" s="37"/>
      <c r="F38" s="37"/>
      <c r="G38" s="37"/>
      <c r="H38" s="37"/>
      <c r="I38" s="37"/>
    </row>
    <row r="39" ht="15.75" customHeight="1">
      <c r="C39" s="37"/>
      <c r="D39" s="37"/>
      <c r="E39" s="37"/>
      <c r="F39" s="37"/>
      <c r="G39" s="37"/>
      <c r="H39" s="37"/>
      <c r="I39" s="37"/>
    </row>
    <row r="40" ht="15.75" customHeight="1">
      <c r="C40" s="37"/>
      <c r="D40" s="37"/>
      <c r="E40" s="37"/>
      <c r="F40" s="37"/>
      <c r="G40" s="37"/>
      <c r="H40" s="37"/>
      <c r="I40" s="37"/>
    </row>
    <row r="41" ht="15.75" customHeight="1">
      <c r="C41" s="37"/>
      <c r="D41" s="37"/>
      <c r="E41" s="37"/>
      <c r="F41" s="37"/>
      <c r="G41" s="37"/>
      <c r="H41" s="37"/>
      <c r="I41" s="37"/>
    </row>
    <row r="42" ht="15.75" customHeight="1">
      <c r="C42" s="37"/>
      <c r="D42" s="37"/>
      <c r="E42" s="37"/>
      <c r="F42" s="37"/>
      <c r="G42" s="37"/>
      <c r="H42" s="37"/>
      <c r="I42" s="37"/>
    </row>
    <row r="43" ht="15.75" customHeight="1">
      <c r="C43" s="37"/>
      <c r="D43" s="37"/>
      <c r="E43" s="37"/>
      <c r="F43" s="37"/>
      <c r="G43" s="37"/>
      <c r="H43" s="37"/>
      <c r="I43" s="37"/>
    </row>
    <row r="44" ht="15.75" customHeight="1">
      <c r="C44" s="37"/>
      <c r="D44" s="37"/>
      <c r="E44" s="37"/>
      <c r="F44" s="37"/>
      <c r="G44" s="37"/>
      <c r="H44" s="37"/>
      <c r="I44" s="37"/>
    </row>
    <row r="45" ht="15.75" customHeight="1">
      <c r="C45" s="37"/>
      <c r="D45" s="37"/>
      <c r="E45" s="37"/>
      <c r="F45" s="37"/>
      <c r="G45" s="37"/>
      <c r="H45" s="37"/>
      <c r="I45" s="37"/>
    </row>
    <row r="46" ht="15.75" customHeight="1">
      <c r="C46" s="37"/>
      <c r="D46" s="37"/>
      <c r="E46" s="37"/>
      <c r="F46" s="37"/>
      <c r="G46" s="37"/>
      <c r="H46" s="37"/>
      <c r="I46" s="37"/>
    </row>
    <row r="47" ht="15.75" customHeight="1">
      <c r="C47" s="37"/>
      <c r="D47" s="37"/>
      <c r="E47" s="37"/>
      <c r="F47" s="37"/>
      <c r="G47" s="37"/>
      <c r="H47" s="37"/>
      <c r="I47" s="37"/>
    </row>
    <row r="48" ht="15.75" customHeight="1">
      <c r="C48" s="37"/>
      <c r="D48" s="37"/>
      <c r="E48" s="37"/>
      <c r="F48" s="37"/>
      <c r="G48" s="37"/>
      <c r="H48" s="37"/>
      <c r="I48" s="37"/>
    </row>
    <row r="49" ht="15.75" customHeight="1">
      <c r="C49" s="37"/>
      <c r="D49" s="37"/>
      <c r="E49" s="37"/>
      <c r="F49" s="37"/>
      <c r="G49" s="37"/>
      <c r="H49" s="37"/>
      <c r="I49" s="37"/>
    </row>
    <row r="50" ht="15.75" customHeight="1">
      <c r="C50" s="37"/>
      <c r="D50" s="37"/>
      <c r="E50" s="37"/>
      <c r="F50" s="37"/>
      <c r="G50" s="37"/>
      <c r="H50" s="37"/>
      <c r="I50" s="37"/>
    </row>
    <row r="51" ht="15.75" customHeight="1">
      <c r="C51" s="37"/>
      <c r="D51" s="37"/>
      <c r="E51" s="37"/>
      <c r="F51" s="37"/>
      <c r="G51" s="37"/>
      <c r="H51" s="37"/>
      <c r="I51" s="37"/>
    </row>
    <row r="52" ht="15.75" customHeight="1">
      <c r="C52" s="37"/>
      <c r="D52" s="37"/>
      <c r="E52" s="37"/>
      <c r="F52" s="37"/>
      <c r="G52" s="37"/>
      <c r="H52" s="37"/>
      <c r="I52" s="37"/>
    </row>
    <row r="53" ht="15.75" customHeight="1">
      <c r="C53" s="37"/>
      <c r="D53" s="37"/>
      <c r="E53" s="37"/>
      <c r="F53" s="37"/>
      <c r="G53" s="37"/>
      <c r="H53" s="37"/>
      <c r="I53" s="37"/>
    </row>
    <row r="54" ht="15.75" customHeight="1">
      <c r="C54" s="37"/>
      <c r="D54" s="37"/>
      <c r="E54" s="37"/>
      <c r="F54" s="37"/>
      <c r="G54" s="37"/>
      <c r="H54" s="37"/>
      <c r="I54" s="37"/>
    </row>
    <row r="55" ht="15.75" customHeight="1">
      <c r="C55" s="37"/>
      <c r="D55" s="37"/>
      <c r="E55" s="37"/>
      <c r="F55" s="37"/>
      <c r="G55" s="37"/>
      <c r="H55" s="37"/>
      <c r="I55" s="37"/>
    </row>
    <row r="56" ht="15.75" customHeight="1">
      <c r="C56" s="37"/>
      <c r="D56" s="37"/>
      <c r="E56" s="37"/>
      <c r="F56" s="37"/>
      <c r="G56" s="37"/>
      <c r="H56" s="37"/>
      <c r="I56" s="37"/>
    </row>
    <row r="57" ht="15.75" customHeight="1">
      <c r="C57" s="37"/>
      <c r="D57" s="37"/>
      <c r="E57" s="37"/>
      <c r="F57" s="37"/>
      <c r="G57" s="37"/>
      <c r="H57" s="37"/>
      <c r="I57" s="37"/>
    </row>
    <row r="58" ht="15.75" customHeight="1">
      <c r="C58" s="37"/>
      <c r="D58" s="37"/>
      <c r="E58" s="37"/>
      <c r="F58" s="37"/>
      <c r="G58" s="37"/>
      <c r="H58" s="37"/>
      <c r="I58" s="37"/>
    </row>
    <row r="59" ht="15.75" customHeight="1">
      <c r="C59" s="37"/>
      <c r="D59" s="37"/>
      <c r="E59" s="37"/>
      <c r="F59" s="37"/>
      <c r="G59" s="37"/>
      <c r="H59" s="37"/>
      <c r="I59" s="37"/>
    </row>
    <row r="60" ht="15.75" customHeight="1">
      <c r="C60" s="37"/>
      <c r="D60" s="37"/>
      <c r="E60" s="37"/>
      <c r="F60" s="37"/>
      <c r="G60" s="37"/>
      <c r="H60" s="37"/>
      <c r="I60" s="37"/>
    </row>
    <row r="61" ht="15.75" customHeight="1">
      <c r="C61" s="37"/>
      <c r="D61" s="37"/>
      <c r="E61" s="37"/>
      <c r="F61" s="37"/>
      <c r="G61" s="37"/>
      <c r="H61" s="37"/>
      <c r="I61" s="37"/>
    </row>
    <row r="62" ht="15.75" customHeight="1">
      <c r="C62" s="37"/>
      <c r="D62" s="37"/>
      <c r="E62" s="37"/>
      <c r="F62" s="37"/>
      <c r="G62" s="37"/>
      <c r="H62" s="37"/>
      <c r="I62" s="37"/>
    </row>
    <row r="63" ht="15.75" customHeight="1">
      <c r="C63" s="37"/>
      <c r="D63" s="37"/>
      <c r="E63" s="37"/>
      <c r="F63" s="37"/>
      <c r="G63" s="37"/>
      <c r="H63" s="37"/>
      <c r="I63" s="37"/>
    </row>
    <row r="64" ht="15.75" customHeight="1">
      <c r="C64" s="37"/>
      <c r="D64" s="37"/>
      <c r="E64" s="37"/>
      <c r="F64" s="37"/>
      <c r="G64" s="37"/>
      <c r="H64" s="37"/>
      <c r="I64" s="37"/>
    </row>
    <row r="65" ht="15.75" customHeight="1">
      <c r="C65" s="37"/>
      <c r="D65" s="37"/>
      <c r="E65" s="37"/>
      <c r="F65" s="37"/>
      <c r="G65" s="37"/>
      <c r="H65" s="37"/>
      <c r="I65" s="37"/>
    </row>
    <row r="66" ht="15.75" customHeight="1">
      <c r="C66" s="37"/>
      <c r="D66" s="37"/>
      <c r="E66" s="37"/>
      <c r="F66" s="37"/>
      <c r="G66" s="37"/>
      <c r="H66" s="37"/>
      <c r="I66" s="37"/>
    </row>
    <row r="67" ht="15.75" customHeight="1">
      <c r="C67" s="37"/>
      <c r="D67" s="37"/>
      <c r="E67" s="37"/>
      <c r="F67" s="37"/>
      <c r="G67" s="37"/>
      <c r="H67" s="37"/>
      <c r="I67" s="37"/>
    </row>
    <row r="68" ht="15.75" customHeight="1">
      <c r="C68" s="37"/>
      <c r="D68" s="37"/>
      <c r="E68" s="37"/>
      <c r="F68" s="37"/>
      <c r="G68" s="37"/>
      <c r="H68" s="37"/>
      <c r="I68" s="37"/>
    </row>
    <row r="69" ht="15.75" customHeight="1">
      <c r="C69" s="37"/>
      <c r="D69" s="37"/>
      <c r="E69" s="37"/>
      <c r="F69" s="37"/>
      <c r="G69" s="37"/>
      <c r="H69" s="37"/>
      <c r="I69" s="37"/>
    </row>
    <row r="70" ht="15.75" customHeight="1">
      <c r="C70" s="37"/>
      <c r="D70" s="37"/>
      <c r="E70" s="37"/>
      <c r="F70" s="37"/>
      <c r="G70" s="37"/>
      <c r="H70" s="37"/>
      <c r="I70" s="37"/>
    </row>
    <row r="71" ht="15.75" customHeight="1">
      <c r="C71" s="37"/>
      <c r="D71" s="37"/>
      <c r="E71" s="37"/>
      <c r="F71" s="37"/>
      <c r="G71" s="37"/>
      <c r="H71" s="37"/>
      <c r="I71" s="37"/>
    </row>
    <row r="72" ht="15.75" customHeight="1">
      <c r="C72" s="37"/>
      <c r="D72" s="37"/>
      <c r="E72" s="37"/>
      <c r="F72" s="37"/>
      <c r="G72" s="37"/>
      <c r="H72" s="37"/>
      <c r="I72" s="37"/>
    </row>
    <row r="73" ht="15.75" customHeight="1">
      <c r="C73" s="37"/>
      <c r="D73" s="37"/>
      <c r="E73" s="37"/>
      <c r="F73" s="37"/>
      <c r="G73" s="37"/>
      <c r="H73" s="37"/>
      <c r="I73" s="37"/>
    </row>
    <row r="74" ht="15.75" customHeight="1">
      <c r="C74" s="37"/>
      <c r="D74" s="37"/>
      <c r="E74" s="37"/>
      <c r="F74" s="37"/>
      <c r="G74" s="37"/>
      <c r="H74" s="37"/>
      <c r="I74" s="37"/>
    </row>
    <row r="75" ht="15.75" customHeight="1">
      <c r="C75" s="37"/>
      <c r="D75" s="37"/>
      <c r="E75" s="37"/>
      <c r="F75" s="37"/>
      <c r="G75" s="37"/>
      <c r="H75" s="37"/>
      <c r="I75" s="37"/>
    </row>
    <row r="76" ht="15.75" customHeight="1">
      <c r="C76" s="37"/>
      <c r="D76" s="37"/>
      <c r="E76" s="37"/>
      <c r="F76" s="37"/>
      <c r="G76" s="37"/>
      <c r="H76" s="37"/>
      <c r="I76" s="37"/>
    </row>
    <row r="77" ht="15.75" customHeight="1">
      <c r="C77" s="37"/>
      <c r="D77" s="37"/>
      <c r="E77" s="37"/>
      <c r="F77" s="37"/>
      <c r="G77" s="37"/>
      <c r="H77" s="37"/>
      <c r="I77" s="37"/>
    </row>
    <row r="78" ht="15.75" customHeight="1">
      <c r="C78" s="37"/>
      <c r="D78" s="37"/>
      <c r="E78" s="37"/>
      <c r="F78" s="37"/>
      <c r="G78" s="37"/>
      <c r="H78" s="37"/>
      <c r="I78" s="37"/>
    </row>
    <row r="79" ht="15.75" customHeight="1">
      <c r="C79" s="37"/>
      <c r="D79" s="37"/>
      <c r="E79" s="37"/>
      <c r="F79" s="37"/>
      <c r="G79" s="37"/>
      <c r="H79" s="37"/>
      <c r="I79" s="37"/>
    </row>
    <row r="80" ht="15.75" customHeight="1">
      <c r="C80" s="37"/>
      <c r="D80" s="37"/>
      <c r="E80" s="37"/>
      <c r="F80" s="37"/>
      <c r="G80" s="37"/>
      <c r="H80" s="37"/>
      <c r="I80" s="37"/>
    </row>
    <row r="81" ht="15.75" customHeight="1">
      <c r="C81" s="37"/>
      <c r="D81" s="37"/>
      <c r="E81" s="37"/>
      <c r="F81" s="37"/>
      <c r="G81" s="37"/>
      <c r="H81" s="37"/>
      <c r="I81" s="37"/>
    </row>
    <row r="82" ht="15.75" customHeight="1">
      <c r="C82" s="37"/>
      <c r="D82" s="37"/>
      <c r="E82" s="37"/>
      <c r="F82" s="37"/>
      <c r="G82" s="37"/>
      <c r="H82" s="37"/>
      <c r="I82" s="37"/>
    </row>
    <row r="83" ht="15.75" customHeight="1">
      <c r="C83" s="37"/>
      <c r="D83" s="37"/>
      <c r="E83" s="37"/>
      <c r="F83" s="37"/>
      <c r="G83" s="37"/>
      <c r="H83" s="37"/>
      <c r="I83" s="37"/>
    </row>
    <row r="84" ht="15.75" customHeight="1">
      <c r="C84" s="37"/>
      <c r="D84" s="37"/>
      <c r="E84" s="37"/>
      <c r="F84" s="37"/>
      <c r="G84" s="37"/>
      <c r="H84" s="37"/>
      <c r="I84" s="37"/>
    </row>
    <row r="85" ht="15.75" customHeight="1">
      <c r="C85" s="37"/>
      <c r="D85" s="37"/>
      <c r="E85" s="37"/>
      <c r="F85" s="37"/>
      <c r="G85" s="37"/>
      <c r="H85" s="37"/>
      <c r="I85" s="37"/>
    </row>
    <row r="86" ht="15.75" customHeight="1">
      <c r="C86" s="37"/>
      <c r="D86" s="37"/>
      <c r="E86" s="37"/>
      <c r="F86" s="37"/>
      <c r="G86" s="37"/>
      <c r="H86" s="37"/>
      <c r="I86" s="37"/>
    </row>
    <row r="87" ht="15.75" customHeight="1">
      <c r="C87" s="37"/>
      <c r="D87" s="37"/>
      <c r="E87" s="37"/>
      <c r="F87" s="37"/>
      <c r="G87" s="37"/>
      <c r="H87" s="37"/>
      <c r="I87" s="37"/>
    </row>
    <row r="88" ht="15.75" customHeight="1">
      <c r="C88" s="37"/>
      <c r="D88" s="37"/>
      <c r="E88" s="37"/>
      <c r="F88" s="37"/>
      <c r="G88" s="37"/>
      <c r="H88" s="37"/>
      <c r="I88" s="37"/>
    </row>
    <row r="89" ht="15.75" customHeight="1">
      <c r="C89" s="37"/>
      <c r="D89" s="37"/>
      <c r="E89" s="37"/>
      <c r="F89" s="37"/>
      <c r="G89" s="37"/>
      <c r="H89" s="37"/>
      <c r="I89" s="37"/>
    </row>
    <row r="90" ht="15.75" customHeight="1">
      <c r="C90" s="37"/>
      <c r="D90" s="37"/>
      <c r="E90" s="37"/>
      <c r="F90" s="37"/>
      <c r="G90" s="37"/>
      <c r="H90" s="37"/>
      <c r="I90" s="37"/>
    </row>
    <row r="91" ht="15.75" customHeight="1">
      <c r="C91" s="37"/>
      <c r="D91" s="37"/>
      <c r="E91" s="37"/>
      <c r="F91" s="37"/>
      <c r="G91" s="37"/>
      <c r="H91" s="37"/>
      <c r="I91" s="37"/>
    </row>
    <row r="92" ht="15.75" customHeight="1">
      <c r="C92" s="37"/>
      <c r="D92" s="37"/>
      <c r="E92" s="37"/>
      <c r="F92" s="37"/>
      <c r="G92" s="37"/>
      <c r="H92" s="37"/>
      <c r="I92" s="37"/>
    </row>
    <row r="93" ht="15.75" customHeight="1">
      <c r="C93" s="37"/>
      <c r="D93" s="37"/>
      <c r="E93" s="37"/>
      <c r="F93" s="37"/>
      <c r="G93" s="37"/>
      <c r="H93" s="37"/>
      <c r="I93" s="37"/>
    </row>
    <row r="94" ht="15.75" customHeight="1">
      <c r="C94" s="37"/>
      <c r="D94" s="37"/>
      <c r="E94" s="37"/>
      <c r="F94" s="37"/>
      <c r="G94" s="37"/>
      <c r="H94" s="37"/>
      <c r="I94" s="37"/>
    </row>
    <row r="95" ht="15.75" customHeight="1">
      <c r="C95" s="37"/>
      <c r="D95" s="37"/>
      <c r="E95" s="37"/>
      <c r="F95" s="37"/>
      <c r="G95" s="37"/>
      <c r="H95" s="37"/>
      <c r="I95" s="37"/>
    </row>
    <row r="96" ht="15.75" customHeight="1">
      <c r="C96" s="37"/>
      <c r="D96" s="37"/>
      <c r="E96" s="37"/>
      <c r="F96" s="37"/>
      <c r="G96" s="37"/>
      <c r="H96" s="37"/>
      <c r="I96" s="37"/>
    </row>
    <row r="97" ht="15.75" customHeight="1">
      <c r="C97" s="37"/>
      <c r="D97" s="37"/>
      <c r="E97" s="37"/>
      <c r="F97" s="37"/>
      <c r="G97" s="37"/>
      <c r="H97" s="37"/>
      <c r="I97" s="37"/>
    </row>
    <row r="98" ht="15.75" customHeight="1">
      <c r="C98" s="37"/>
      <c r="D98" s="37"/>
      <c r="E98" s="37"/>
      <c r="F98" s="37"/>
      <c r="G98" s="37"/>
      <c r="H98" s="37"/>
      <c r="I98" s="37"/>
    </row>
    <row r="99" ht="15.75" customHeight="1">
      <c r="C99" s="37"/>
      <c r="D99" s="37"/>
      <c r="E99" s="37"/>
      <c r="F99" s="37"/>
      <c r="G99" s="37"/>
      <c r="H99" s="37"/>
      <c r="I99" s="37"/>
    </row>
    <row r="100" ht="15.75" customHeight="1">
      <c r="C100" s="37"/>
      <c r="D100" s="37"/>
      <c r="E100" s="37"/>
      <c r="F100" s="37"/>
      <c r="G100" s="37"/>
      <c r="H100" s="37"/>
      <c r="I100" s="37"/>
    </row>
    <row r="101" ht="15.75" customHeight="1">
      <c r="C101" s="37"/>
      <c r="D101" s="37"/>
      <c r="E101" s="37"/>
      <c r="F101" s="37"/>
      <c r="G101" s="37"/>
      <c r="H101" s="37"/>
      <c r="I101" s="37"/>
    </row>
    <row r="102" ht="15.75" customHeight="1">
      <c r="C102" s="37"/>
      <c r="D102" s="37"/>
      <c r="E102" s="37"/>
      <c r="F102" s="37"/>
      <c r="G102" s="37"/>
      <c r="H102" s="37"/>
      <c r="I102" s="37"/>
    </row>
    <row r="103" ht="15.75" customHeight="1">
      <c r="C103" s="37"/>
      <c r="D103" s="37"/>
      <c r="E103" s="37"/>
      <c r="F103" s="37"/>
      <c r="G103" s="37"/>
      <c r="H103" s="37"/>
      <c r="I103" s="37"/>
    </row>
    <row r="104" ht="15.75" customHeight="1">
      <c r="C104" s="37"/>
      <c r="D104" s="37"/>
      <c r="E104" s="37"/>
      <c r="F104" s="37"/>
      <c r="G104" s="37"/>
      <c r="H104" s="37"/>
      <c r="I104" s="37"/>
    </row>
    <row r="105" ht="15.75" customHeight="1">
      <c r="C105" s="37"/>
      <c r="D105" s="37"/>
      <c r="E105" s="37"/>
      <c r="F105" s="37"/>
      <c r="G105" s="37"/>
      <c r="H105" s="37"/>
      <c r="I105" s="37"/>
    </row>
    <row r="106" ht="15.75" customHeight="1">
      <c r="C106" s="37"/>
      <c r="D106" s="37"/>
      <c r="E106" s="37"/>
      <c r="F106" s="37"/>
      <c r="G106" s="37"/>
      <c r="H106" s="37"/>
      <c r="I106" s="37"/>
    </row>
    <row r="107" ht="15.75" customHeight="1">
      <c r="C107" s="37"/>
      <c r="D107" s="37"/>
      <c r="E107" s="37"/>
      <c r="F107" s="37"/>
      <c r="G107" s="37"/>
      <c r="H107" s="37"/>
      <c r="I107" s="37"/>
    </row>
    <row r="108" ht="15.75" customHeight="1">
      <c r="C108" s="37"/>
      <c r="D108" s="37"/>
      <c r="E108" s="37"/>
      <c r="F108" s="37"/>
      <c r="G108" s="37"/>
      <c r="H108" s="37"/>
      <c r="I108" s="37"/>
    </row>
    <row r="109" ht="15.75" customHeight="1">
      <c r="C109" s="37"/>
      <c r="D109" s="37"/>
      <c r="E109" s="37"/>
      <c r="F109" s="37"/>
      <c r="G109" s="37"/>
      <c r="H109" s="37"/>
      <c r="I109" s="37"/>
    </row>
    <row r="110" ht="15.75" customHeight="1">
      <c r="C110" s="37"/>
      <c r="D110" s="37"/>
      <c r="E110" s="37"/>
      <c r="F110" s="37"/>
      <c r="G110" s="37"/>
      <c r="H110" s="37"/>
      <c r="I110" s="37"/>
    </row>
    <row r="111" ht="15.75" customHeight="1">
      <c r="C111" s="37"/>
      <c r="D111" s="37"/>
      <c r="E111" s="37"/>
      <c r="F111" s="37"/>
      <c r="G111" s="37"/>
      <c r="H111" s="37"/>
      <c r="I111" s="37"/>
    </row>
    <row r="112" ht="15.75" customHeight="1">
      <c r="C112" s="37"/>
      <c r="D112" s="37"/>
      <c r="E112" s="37"/>
      <c r="F112" s="37"/>
      <c r="G112" s="37"/>
      <c r="H112" s="37"/>
      <c r="I112" s="37"/>
    </row>
    <row r="113" ht="15.75" customHeight="1">
      <c r="C113" s="37"/>
      <c r="D113" s="37"/>
      <c r="E113" s="37"/>
      <c r="F113" s="37"/>
      <c r="G113" s="37"/>
      <c r="H113" s="37"/>
      <c r="I113" s="37"/>
    </row>
    <row r="114" ht="15.75" customHeight="1">
      <c r="C114" s="37"/>
      <c r="D114" s="37"/>
      <c r="E114" s="37"/>
      <c r="F114" s="37"/>
      <c r="G114" s="37"/>
      <c r="H114" s="37"/>
      <c r="I114" s="37"/>
    </row>
    <row r="115" ht="15.75" customHeight="1">
      <c r="C115" s="37"/>
      <c r="D115" s="37"/>
      <c r="E115" s="37"/>
      <c r="F115" s="37"/>
      <c r="G115" s="37"/>
      <c r="H115" s="37"/>
      <c r="I115" s="37"/>
    </row>
    <row r="116" ht="15.75" customHeight="1">
      <c r="C116" s="37"/>
      <c r="D116" s="37"/>
      <c r="E116" s="37"/>
      <c r="F116" s="37"/>
      <c r="G116" s="37"/>
      <c r="H116" s="37"/>
      <c r="I116" s="37"/>
    </row>
    <row r="117" ht="15.75" customHeight="1">
      <c r="C117" s="37"/>
      <c r="D117" s="37"/>
      <c r="E117" s="37"/>
      <c r="F117" s="37"/>
      <c r="G117" s="37"/>
      <c r="H117" s="37"/>
      <c r="I117" s="37"/>
    </row>
    <row r="118" ht="15.75" customHeight="1">
      <c r="C118" s="37"/>
      <c r="D118" s="37"/>
      <c r="E118" s="37"/>
      <c r="F118" s="37"/>
      <c r="G118" s="37"/>
      <c r="H118" s="37"/>
      <c r="I118" s="37"/>
    </row>
    <row r="119" ht="15.75" customHeight="1">
      <c r="C119" s="37"/>
      <c r="D119" s="37"/>
      <c r="E119" s="37"/>
      <c r="F119" s="37"/>
      <c r="G119" s="37"/>
      <c r="H119" s="37"/>
      <c r="I119" s="37"/>
    </row>
    <row r="120" ht="15.75" customHeight="1">
      <c r="C120" s="37"/>
      <c r="D120" s="37"/>
      <c r="E120" s="37"/>
      <c r="F120" s="37"/>
      <c r="G120" s="37"/>
      <c r="H120" s="37"/>
      <c r="I120" s="37"/>
    </row>
    <row r="121" ht="15.75" customHeight="1">
      <c r="C121" s="37"/>
      <c r="D121" s="37"/>
      <c r="E121" s="37"/>
      <c r="F121" s="37"/>
      <c r="G121" s="37"/>
      <c r="H121" s="37"/>
      <c r="I121" s="37"/>
    </row>
    <row r="122" ht="15.75" customHeight="1">
      <c r="C122" s="37"/>
      <c r="D122" s="37"/>
      <c r="E122" s="37"/>
      <c r="F122" s="37"/>
      <c r="G122" s="37"/>
      <c r="H122" s="37"/>
      <c r="I122" s="37"/>
    </row>
    <row r="123" ht="15.75" customHeight="1">
      <c r="C123" s="37"/>
      <c r="D123" s="37"/>
      <c r="E123" s="37"/>
      <c r="F123" s="37"/>
      <c r="G123" s="37"/>
      <c r="H123" s="37"/>
      <c r="I123" s="37"/>
    </row>
    <row r="124" ht="15.75" customHeight="1">
      <c r="C124" s="37"/>
      <c r="D124" s="37"/>
      <c r="E124" s="37"/>
      <c r="F124" s="37"/>
      <c r="G124" s="37"/>
      <c r="H124" s="37"/>
      <c r="I124" s="37"/>
    </row>
    <row r="125" ht="15.75" customHeight="1">
      <c r="C125" s="37"/>
      <c r="D125" s="37"/>
      <c r="E125" s="37"/>
      <c r="F125" s="37"/>
      <c r="G125" s="37"/>
      <c r="H125" s="37"/>
      <c r="I125" s="37"/>
    </row>
    <row r="126" ht="15.75" customHeight="1">
      <c r="C126" s="37"/>
      <c r="D126" s="37"/>
      <c r="E126" s="37"/>
      <c r="F126" s="37"/>
      <c r="G126" s="37"/>
      <c r="H126" s="37"/>
      <c r="I126" s="37"/>
    </row>
    <row r="127" ht="15.75" customHeight="1">
      <c r="C127" s="37"/>
      <c r="D127" s="37"/>
      <c r="E127" s="37"/>
      <c r="F127" s="37"/>
      <c r="G127" s="37"/>
      <c r="H127" s="37"/>
      <c r="I127" s="37"/>
    </row>
    <row r="128" ht="15.75" customHeight="1">
      <c r="C128" s="37"/>
      <c r="D128" s="37"/>
      <c r="E128" s="37"/>
      <c r="F128" s="37"/>
      <c r="G128" s="37"/>
      <c r="H128" s="37"/>
      <c r="I128" s="37"/>
    </row>
    <row r="129" ht="15.75" customHeight="1">
      <c r="C129" s="37"/>
      <c r="D129" s="37"/>
      <c r="E129" s="37"/>
      <c r="F129" s="37"/>
      <c r="G129" s="37"/>
      <c r="H129" s="37"/>
      <c r="I129" s="37"/>
    </row>
    <row r="130" ht="15.75" customHeight="1">
      <c r="C130" s="37"/>
      <c r="D130" s="37"/>
      <c r="E130" s="37"/>
      <c r="F130" s="37"/>
      <c r="G130" s="37"/>
      <c r="H130" s="37"/>
      <c r="I130" s="37"/>
    </row>
    <row r="131" ht="15.75" customHeight="1">
      <c r="C131" s="37"/>
      <c r="D131" s="37"/>
      <c r="E131" s="37"/>
      <c r="F131" s="37"/>
      <c r="G131" s="37"/>
      <c r="H131" s="37"/>
      <c r="I131" s="37"/>
    </row>
    <row r="132" ht="15.75" customHeight="1">
      <c r="C132" s="37"/>
      <c r="D132" s="37"/>
      <c r="E132" s="37"/>
      <c r="F132" s="37"/>
      <c r="G132" s="37"/>
      <c r="H132" s="37"/>
      <c r="I132" s="37"/>
    </row>
    <row r="133" ht="15.75" customHeight="1">
      <c r="C133" s="37"/>
      <c r="D133" s="37"/>
      <c r="E133" s="37"/>
      <c r="F133" s="37"/>
      <c r="G133" s="37"/>
      <c r="H133" s="37"/>
      <c r="I133" s="37"/>
    </row>
    <row r="134" ht="15.75" customHeight="1">
      <c r="C134" s="37"/>
      <c r="D134" s="37"/>
      <c r="E134" s="37"/>
      <c r="F134" s="37"/>
      <c r="G134" s="37"/>
      <c r="H134" s="37"/>
      <c r="I134" s="37"/>
    </row>
    <row r="135" ht="15.75" customHeight="1">
      <c r="C135" s="37"/>
      <c r="D135" s="37"/>
      <c r="E135" s="37"/>
      <c r="F135" s="37"/>
      <c r="G135" s="37"/>
      <c r="H135" s="37"/>
      <c r="I135" s="37"/>
    </row>
    <row r="136" ht="15.75" customHeight="1">
      <c r="C136" s="37"/>
      <c r="D136" s="37"/>
      <c r="E136" s="37"/>
      <c r="F136" s="37"/>
      <c r="G136" s="37"/>
      <c r="H136" s="37"/>
      <c r="I136" s="37"/>
    </row>
    <row r="137" ht="15.75" customHeight="1">
      <c r="C137" s="37"/>
      <c r="D137" s="37"/>
      <c r="E137" s="37"/>
      <c r="F137" s="37"/>
      <c r="G137" s="37"/>
      <c r="H137" s="37"/>
      <c r="I137" s="37"/>
    </row>
    <row r="138" ht="15.75" customHeight="1">
      <c r="C138" s="37"/>
      <c r="D138" s="37"/>
      <c r="E138" s="37"/>
      <c r="F138" s="37"/>
      <c r="G138" s="37"/>
      <c r="H138" s="37"/>
      <c r="I138" s="37"/>
    </row>
    <row r="139" ht="15.75" customHeight="1">
      <c r="C139" s="37"/>
      <c r="D139" s="37"/>
      <c r="E139" s="37"/>
      <c r="F139" s="37"/>
      <c r="G139" s="37"/>
      <c r="H139" s="37"/>
      <c r="I139" s="37"/>
    </row>
    <row r="140" ht="15.75" customHeight="1">
      <c r="C140" s="37"/>
      <c r="D140" s="37"/>
      <c r="E140" s="37"/>
      <c r="F140" s="37"/>
      <c r="G140" s="37"/>
      <c r="H140" s="37"/>
      <c r="I140" s="37"/>
    </row>
    <row r="141" ht="15.75" customHeight="1">
      <c r="C141" s="37"/>
      <c r="D141" s="37"/>
      <c r="E141" s="37"/>
      <c r="F141" s="37"/>
      <c r="G141" s="37"/>
      <c r="H141" s="37"/>
      <c r="I141" s="37"/>
    </row>
    <row r="142" ht="15.75" customHeight="1">
      <c r="C142" s="37"/>
      <c r="D142" s="37"/>
      <c r="E142" s="37"/>
      <c r="F142" s="37"/>
      <c r="G142" s="37"/>
      <c r="H142" s="37"/>
      <c r="I142" s="37"/>
    </row>
    <row r="143" ht="15.75" customHeight="1">
      <c r="C143" s="37"/>
      <c r="D143" s="37"/>
      <c r="E143" s="37"/>
      <c r="F143" s="37"/>
      <c r="G143" s="37"/>
      <c r="H143" s="37"/>
      <c r="I143" s="37"/>
    </row>
    <row r="144" ht="15.75" customHeight="1">
      <c r="C144" s="37"/>
      <c r="D144" s="37"/>
      <c r="E144" s="37"/>
      <c r="F144" s="37"/>
      <c r="G144" s="37"/>
      <c r="H144" s="37"/>
      <c r="I144" s="37"/>
    </row>
    <row r="145" ht="15.75" customHeight="1">
      <c r="C145" s="37"/>
      <c r="D145" s="37"/>
      <c r="E145" s="37"/>
      <c r="F145" s="37"/>
      <c r="G145" s="37"/>
      <c r="H145" s="37"/>
      <c r="I145" s="37"/>
    </row>
    <row r="146" ht="15.75" customHeight="1">
      <c r="C146" s="37"/>
      <c r="D146" s="37"/>
      <c r="E146" s="37"/>
      <c r="F146" s="37"/>
      <c r="G146" s="37"/>
      <c r="H146" s="37"/>
      <c r="I146" s="37"/>
    </row>
    <row r="147" ht="15.75" customHeight="1">
      <c r="C147" s="37"/>
      <c r="D147" s="37"/>
      <c r="E147" s="37"/>
      <c r="F147" s="37"/>
      <c r="G147" s="37"/>
      <c r="H147" s="37"/>
      <c r="I147" s="37"/>
    </row>
    <row r="148" ht="15.75" customHeight="1">
      <c r="C148" s="37"/>
      <c r="D148" s="37"/>
      <c r="E148" s="37"/>
      <c r="F148" s="37"/>
      <c r="G148" s="37"/>
      <c r="H148" s="37"/>
      <c r="I148" s="37"/>
    </row>
    <row r="149" ht="15.75" customHeight="1">
      <c r="C149" s="37"/>
      <c r="D149" s="37"/>
      <c r="E149" s="37"/>
      <c r="F149" s="37"/>
      <c r="G149" s="37"/>
      <c r="H149" s="37"/>
      <c r="I149" s="37"/>
    </row>
    <row r="150" ht="15.75" customHeight="1">
      <c r="C150" s="37"/>
      <c r="D150" s="37"/>
      <c r="E150" s="37"/>
      <c r="F150" s="37"/>
      <c r="G150" s="37"/>
      <c r="H150" s="37"/>
      <c r="I150" s="37"/>
    </row>
    <row r="151" ht="15.75" customHeight="1">
      <c r="C151" s="37"/>
      <c r="D151" s="37"/>
      <c r="E151" s="37"/>
      <c r="F151" s="37"/>
      <c r="G151" s="37"/>
      <c r="H151" s="37"/>
      <c r="I151" s="37"/>
    </row>
    <row r="152" ht="15.75" customHeight="1">
      <c r="C152" s="37"/>
      <c r="D152" s="37"/>
      <c r="E152" s="37"/>
      <c r="F152" s="37"/>
      <c r="G152" s="37"/>
      <c r="H152" s="37"/>
      <c r="I152" s="37"/>
    </row>
    <row r="153" ht="15.75" customHeight="1">
      <c r="C153" s="37"/>
      <c r="D153" s="37"/>
      <c r="E153" s="37"/>
      <c r="F153" s="37"/>
      <c r="G153" s="37"/>
      <c r="H153" s="37"/>
      <c r="I153" s="37"/>
    </row>
    <row r="154" ht="15.75" customHeight="1">
      <c r="C154" s="37"/>
      <c r="D154" s="37"/>
      <c r="E154" s="37"/>
      <c r="F154" s="37"/>
      <c r="G154" s="37"/>
      <c r="H154" s="37"/>
      <c r="I154" s="37"/>
    </row>
    <row r="155" ht="15.75" customHeight="1">
      <c r="C155" s="37"/>
      <c r="D155" s="37"/>
      <c r="E155" s="37"/>
      <c r="F155" s="37"/>
      <c r="G155" s="37"/>
      <c r="H155" s="37"/>
      <c r="I155" s="37"/>
    </row>
    <row r="156" ht="15.75" customHeight="1">
      <c r="C156" s="37"/>
      <c r="D156" s="37"/>
      <c r="E156" s="37"/>
      <c r="F156" s="37"/>
      <c r="G156" s="37"/>
      <c r="H156" s="37"/>
      <c r="I156" s="37"/>
    </row>
    <row r="157" ht="15.75" customHeight="1">
      <c r="C157" s="37"/>
      <c r="D157" s="37"/>
      <c r="E157" s="37"/>
      <c r="F157" s="37"/>
      <c r="G157" s="37"/>
      <c r="H157" s="37"/>
      <c r="I157" s="37"/>
    </row>
    <row r="158" ht="15.75" customHeight="1">
      <c r="C158" s="37"/>
      <c r="D158" s="37"/>
      <c r="E158" s="37"/>
      <c r="F158" s="37"/>
      <c r="G158" s="37"/>
      <c r="H158" s="37"/>
      <c r="I158" s="37"/>
    </row>
    <row r="159" ht="15.75" customHeight="1">
      <c r="C159" s="37"/>
      <c r="D159" s="37"/>
      <c r="E159" s="37"/>
      <c r="F159" s="37"/>
      <c r="G159" s="37"/>
      <c r="H159" s="37"/>
      <c r="I159" s="37"/>
    </row>
    <row r="160" ht="15.75" customHeight="1">
      <c r="C160" s="37"/>
      <c r="D160" s="37"/>
      <c r="E160" s="37"/>
      <c r="F160" s="37"/>
      <c r="G160" s="37"/>
      <c r="H160" s="37"/>
      <c r="I160" s="37"/>
    </row>
    <row r="161" ht="15.75" customHeight="1">
      <c r="C161" s="37"/>
      <c r="D161" s="37"/>
      <c r="E161" s="37"/>
      <c r="F161" s="37"/>
      <c r="G161" s="37"/>
      <c r="H161" s="37"/>
      <c r="I161" s="37"/>
    </row>
    <row r="162" ht="15.75" customHeight="1">
      <c r="C162" s="37"/>
      <c r="D162" s="37"/>
      <c r="E162" s="37"/>
      <c r="F162" s="37"/>
      <c r="G162" s="37"/>
      <c r="H162" s="37"/>
      <c r="I162" s="37"/>
    </row>
    <row r="163" ht="15.75" customHeight="1">
      <c r="C163" s="37"/>
      <c r="D163" s="37"/>
      <c r="E163" s="37"/>
      <c r="F163" s="37"/>
      <c r="G163" s="37"/>
      <c r="H163" s="37"/>
      <c r="I163" s="37"/>
    </row>
    <row r="164" ht="15.75" customHeight="1">
      <c r="C164" s="37"/>
      <c r="D164" s="37"/>
      <c r="E164" s="37"/>
      <c r="F164" s="37"/>
      <c r="G164" s="37"/>
      <c r="H164" s="37"/>
      <c r="I164" s="37"/>
    </row>
    <row r="165" ht="15.75" customHeight="1">
      <c r="C165" s="37"/>
      <c r="D165" s="37"/>
      <c r="E165" s="37"/>
      <c r="F165" s="37"/>
      <c r="G165" s="37"/>
      <c r="H165" s="37"/>
      <c r="I165" s="37"/>
    </row>
    <row r="166" ht="15.75" customHeight="1">
      <c r="C166" s="37"/>
      <c r="D166" s="37"/>
      <c r="E166" s="37"/>
      <c r="F166" s="37"/>
      <c r="G166" s="37"/>
      <c r="H166" s="37"/>
      <c r="I166" s="37"/>
    </row>
    <row r="167" ht="15.75" customHeight="1">
      <c r="C167" s="37"/>
      <c r="D167" s="37"/>
      <c r="E167" s="37"/>
      <c r="F167" s="37"/>
      <c r="G167" s="37"/>
      <c r="H167" s="37"/>
      <c r="I167" s="37"/>
    </row>
    <row r="168" ht="15.75" customHeight="1">
      <c r="C168" s="37"/>
      <c r="D168" s="37"/>
      <c r="E168" s="37"/>
      <c r="F168" s="37"/>
      <c r="G168" s="37"/>
      <c r="H168" s="37"/>
      <c r="I168" s="37"/>
    </row>
    <row r="169" ht="15.75" customHeight="1">
      <c r="C169" s="37"/>
      <c r="D169" s="37"/>
      <c r="E169" s="37"/>
      <c r="F169" s="37"/>
      <c r="G169" s="37"/>
      <c r="H169" s="37"/>
      <c r="I169" s="37"/>
    </row>
    <row r="170" ht="15.75" customHeight="1">
      <c r="C170" s="37"/>
      <c r="D170" s="37"/>
      <c r="E170" s="37"/>
      <c r="F170" s="37"/>
      <c r="G170" s="37"/>
      <c r="H170" s="37"/>
      <c r="I170" s="37"/>
    </row>
    <row r="171" ht="15.75" customHeight="1">
      <c r="C171" s="37"/>
      <c r="D171" s="37"/>
      <c r="E171" s="37"/>
      <c r="F171" s="37"/>
      <c r="G171" s="37"/>
      <c r="H171" s="37"/>
      <c r="I171" s="37"/>
    </row>
    <row r="172" ht="15.75" customHeight="1">
      <c r="C172" s="37"/>
      <c r="D172" s="37"/>
      <c r="E172" s="37"/>
      <c r="F172" s="37"/>
      <c r="G172" s="37"/>
      <c r="H172" s="37"/>
      <c r="I172" s="37"/>
    </row>
    <row r="173" ht="15.75" customHeight="1">
      <c r="C173" s="37"/>
      <c r="D173" s="37"/>
      <c r="E173" s="37"/>
      <c r="F173" s="37"/>
      <c r="G173" s="37"/>
      <c r="H173" s="37"/>
      <c r="I173" s="37"/>
    </row>
    <row r="174" ht="15.75" customHeight="1">
      <c r="C174" s="37"/>
      <c r="D174" s="37"/>
      <c r="E174" s="37"/>
      <c r="F174" s="37"/>
      <c r="G174" s="37"/>
      <c r="H174" s="37"/>
      <c r="I174" s="37"/>
    </row>
    <row r="175" ht="15.75" customHeight="1">
      <c r="C175" s="37"/>
      <c r="D175" s="37"/>
      <c r="E175" s="37"/>
      <c r="F175" s="37"/>
      <c r="G175" s="37"/>
      <c r="H175" s="37"/>
      <c r="I175" s="37"/>
    </row>
    <row r="176" ht="15.75" customHeight="1">
      <c r="C176" s="37"/>
      <c r="D176" s="37"/>
      <c r="E176" s="37"/>
      <c r="F176" s="37"/>
      <c r="G176" s="37"/>
      <c r="H176" s="37"/>
      <c r="I176" s="37"/>
    </row>
    <row r="177" ht="15.75" customHeight="1">
      <c r="C177" s="37"/>
      <c r="D177" s="37"/>
      <c r="E177" s="37"/>
      <c r="F177" s="37"/>
      <c r="G177" s="37"/>
      <c r="H177" s="37"/>
      <c r="I177" s="37"/>
    </row>
    <row r="178" ht="15.75" customHeight="1">
      <c r="C178" s="37"/>
      <c r="D178" s="37"/>
      <c r="E178" s="37"/>
      <c r="F178" s="37"/>
      <c r="G178" s="37"/>
      <c r="H178" s="37"/>
      <c r="I178" s="37"/>
    </row>
    <row r="179" ht="15.75" customHeight="1">
      <c r="C179" s="37"/>
      <c r="D179" s="37"/>
      <c r="E179" s="37"/>
      <c r="F179" s="37"/>
      <c r="G179" s="37"/>
      <c r="H179" s="37"/>
      <c r="I179" s="37"/>
    </row>
    <row r="180" ht="15.75" customHeight="1">
      <c r="C180" s="37"/>
      <c r="D180" s="37"/>
      <c r="E180" s="37"/>
      <c r="F180" s="37"/>
      <c r="G180" s="37"/>
      <c r="H180" s="37"/>
      <c r="I180" s="37"/>
    </row>
    <row r="181" ht="15.75" customHeight="1">
      <c r="C181" s="37"/>
      <c r="D181" s="37"/>
      <c r="E181" s="37"/>
      <c r="F181" s="37"/>
      <c r="G181" s="37"/>
      <c r="H181" s="37"/>
      <c r="I181" s="37"/>
    </row>
    <row r="182" ht="15.75" customHeight="1">
      <c r="C182" s="37"/>
      <c r="D182" s="37"/>
      <c r="E182" s="37"/>
      <c r="F182" s="37"/>
      <c r="G182" s="37"/>
      <c r="H182" s="37"/>
      <c r="I182" s="37"/>
    </row>
    <row r="183" ht="15.75" customHeight="1">
      <c r="C183" s="37"/>
      <c r="D183" s="37"/>
      <c r="E183" s="37"/>
      <c r="F183" s="37"/>
      <c r="G183" s="37"/>
      <c r="H183" s="37"/>
      <c r="I183" s="37"/>
    </row>
    <row r="184" ht="15.75" customHeight="1">
      <c r="C184" s="37"/>
      <c r="D184" s="37"/>
      <c r="E184" s="37"/>
      <c r="F184" s="37"/>
      <c r="G184" s="37"/>
      <c r="H184" s="37"/>
      <c r="I184" s="37"/>
    </row>
    <row r="185" ht="15.75" customHeight="1">
      <c r="C185" s="37"/>
      <c r="D185" s="37"/>
      <c r="E185" s="37"/>
      <c r="F185" s="37"/>
      <c r="G185" s="37"/>
      <c r="H185" s="37"/>
      <c r="I185" s="37"/>
    </row>
    <row r="186" ht="15.75" customHeight="1">
      <c r="C186" s="37"/>
      <c r="D186" s="37"/>
      <c r="E186" s="37"/>
      <c r="F186" s="37"/>
      <c r="G186" s="37"/>
      <c r="H186" s="37"/>
      <c r="I186" s="37"/>
    </row>
    <row r="187" ht="15.75" customHeight="1">
      <c r="C187" s="37"/>
      <c r="D187" s="37"/>
      <c r="E187" s="37"/>
      <c r="F187" s="37"/>
      <c r="G187" s="37"/>
      <c r="H187" s="37"/>
      <c r="I187" s="37"/>
    </row>
    <row r="188" ht="15.75" customHeight="1">
      <c r="C188" s="37"/>
      <c r="D188" s="37"/>
      <c r="E188" s="37"/>
      <c r="F188" s="37"/>
      <c r="G188" s="37"/>
      <c r="H188" s="37"/>
      <c r="I188" s="37"/>
    </row>
    <row r="189" ht="15.75" customHeight="1">
      <c r="C189" s="37"/>
      <c r="D189" s="37"/>
      <c r="E189" s="37"/>
      <c r="F189" s="37"/>
      <c r="G189" s="37"/>
      <c r="H189" s="37"/>
      <c r="I189" s="37"/>
    </row>
    <row r="190" ht="15.75" customHeight="1">
      <c r="C190" s="37"/>
      <c r="D190" s="37"/>
      <c r="E190" s="37"/>
      <c r="F190" s="37"/>
      <c r="G190" s="37"/>
      <c r="H190" s="37"/>
      <c r="I190" s="37"/>
    </row>
    <row r="191" ht="15.75" customHeight="1">
      <c r="C191" s="37"/>
      <c r="D191" s="37"/>
      <c r="E191" s="37"/>
      <c r="F191" s="37"/>
      <c r="G191" s="37"/>
      <c r="H191" s="37"/>
      <c r="I191" s="37"/>
    </row>
    <row r="192" ht="15.75" customHeight="1">
      <c r="C192" s="37"/>
      <c r="D192" s="37"/>
      <c r="E192" s="37"/>
      <c r="F192" s="37"/>
      <c r="G192" s="37"/>
      <c r="H192" s="37"/>
      <c r="I192" s="37"/>
    </row>
    <row r="193" ht="15.75" customHeight="1">
      <c r="C193" s="37"/>
      <c r="D193" s="37"/>
      <c r="E193" s="37"/>
      <c r="F193" s="37"/>
      <c r="G193" s="37"/>
      <c r="H193" s="37"/>
      <c r="I193" s="37"/>
    </row>
    <row r="194" ht="15.75" customHeight="1">
      <c r="C194" s="37"/>
      <c r="D194" s="37"/>
      <c r="E194" s="37"/>
      <c r="F194" s="37"/>
      <c r="G194" s="37"/>
      <c r="H194" s="37"/>
      <c r="I194" s="37"/>
    </row>
    <row r="195" ht="15.75" customHeight="1">
      <c r="C195" s="37"/>
      <c r="D195" s="37"/>
      <c r="E195" s="37"/>
      <c r="F195" s="37"/>
      <c r="G195" s="37"/>
      <c r="H195" s="37"/>
      <c r="I195" s="37"/>
    </row>
    <row r="196" ht="15.75" customHeight="1">
      <c r="C196" s="37"/>
      <c r="D196" s="37"/>
      <c r="E196" s="37"/>
      <c r="F196" s="37"/>
      <c r="G196" s="37"/>
      <c r="H196" s="37"/>
      <c r="I196" s="37"/>
    </row>
    <row r="197" ht="15.75" customHeight="1">
      <c r="C197" s="37"/>
      <c r="D197" s="37"/>
      <c r="E197" s="37"/>
      <c r="F197" s="37"/>
      <c r="G197" s="37"/>
      <c r="H197" s="37"/>
      <c r="I197" s="37"/>
    </row>
    <row r="198" ht="15.75" customHeight="1">
      <c r="C198" s="37"/>
      <c r="D198" s="37"/>
      <c r="E198" s="37"/>
      <c r="F198" s="37"/>
      <c r="G198" s="37"/>
      <c r="H198" s="37"/>
      <c r="I198" s="37"/>
    </row>
    <row r="199" ht="15.75" customHeight="1">
      <c r="C199" s="37"/>
      <c r="D199" s="37"/>
      <c r="E199" s="37"/>
      <c r="F199" s="37"/>
      <c r="G199" s="37"/>
      <c r="H199" s="37"/>
      <c r="I199" s="37"/>
    </row>
    <row r="200" ht="15.75" customHeight="1">
      <c r="C200" s="37"/>
      <c r="D200" s="37"/>
      <c r="E200" s="37"/>
      <c r="F200" s="37"/>
      <c r="G200" s="37"/>
      <c r="H200" s="37"/>
      <c r="I200" s="37"/>
    </row>
    <row r="201" ht="15.75" customHeight="1">
      <c r="C201" s="37"/>
      <c r="D201" s="37"/>
      <c r="E201" s="37"/>
      <c r="F201" s="37"/>
      <c r="G201" s="37"/>
      <c r="H201" s="37"/>
      <c r="I201" s="37"/>
    </row>
    <row r="202" ht="15.75" customHeight="1">
      <c r="C202" s="37"/>
      <c r="D202" s="37"/>
      <c r="E202" s="37"/>
      <c r="F202" s="37"/>
      <c r="G202" s="37"/>
      <c r="H202" s="37"/>
      <c r="I202" s="37"/>
    </row>
    <row r="203" ht="15.75" customHeight="1">
      <c r="C203" s="37"/>
      <c r="D203" s="37"/>
      <c r="E203" s="37"/>
      <c r="F203" s="37"/>
      <c r="G203" s="37"/>
      <c r="H203" s="37"/>
      <c r="I203" s="37"/>
    </row>
    <row r="204" ht="15.75" customHeight="1">
      <c r="C204" s="37"/>
      <c r="D204" s="37"/>
      <c r="E204" s="37"/>
      <c r="F204" s="37"/>
      <c r="G204" s="37"/>
      <c r="H204" s="37"/>
      <c r="I204" s="37"/>
    </row>
    <row r="205" ht="15.75" customHeight="1">
      <c r="C205" s="37"/>
      <c r="D205" s="37"/>
      <c r="E205" s="37"/>
      <c r="F205" s="37"/>
      <c r="G205" s="37"/>
      <c r="H205" s="37"/>
      <c r="I205" s="37"/>
    </row>
    <row r="206" ht="15.75" customHeight="1">
      <c r="C206" s="37"/>
      <c r="D206" s="37"/>
      <c r="E206" s="37"/>
      <c r="F206" s="37"/>
      <c r="G206" s="37"/>
      <c r="H206" s="37"/>
      <c r="I206" s="37"/>
    </row>
    <row r="207" ht="15.75" customHeight="1">
      <c r="C207" s="37"/>
      <c r="D207" s="37"/>
      <c r="E207" s="37"/>
      <c r="F207" s="37"/>
      <c r="G207" s="37"/>
      <c r="H207" s="37"/>
      <c r="I207" s="37"/>
    </row>
    <row r="208" ht="15.75" customHeight="1">
      <c r="C208" s="37"/>
      <c r="D208" s="37"/>
      <c r="E208" s="37"/>
      <c r="F208" s="37"/>
      <c r="G208" s="37"/>
      <c r="H208" s="37"/>
      <c r="I208" s="37"/>
    </row>
    <row r="209" ht="15.75" customHeight="1">
      <c r="C209" s="37"/>
      <c r="D209" s="37"/>
      <c r="E209" s="37"/>
      <c r="F209" s="37"/>
      <c r="G209" s="37"/>
      <c r="H209" s="37"/>
      <c r="I209" s="37"/>
    </row>
    <row r="210" ht="15.75" customHeight="1">
      <c r="C210" s="37"/>
      <c r="D210" s="37"/>
      <c r="E210" s="37"/>
      <c r="F210" s="37"/>
      <c r="G210" s="37"/>
      <c r="H210" s="37"/>
      <c r="I210" s="37"/>
    </row>
    <row r="211" ht="15.75" customHeight="1">
      <c r="C211" s="37"/>
      <c r="D211" s="37"/>
      <c r="E211" s="37"/>
      <c r="F211" s="37"/>
      <c r="G211" s="37"/>
      <c r="H211" s="37"/>
      <c r="I211" s="37"/>
    </row>
    <row r="212" ht="15.75" customHeight="1">
      <c r="C212" s="37"/>
      <c r="D212" s="37"/>
      <c r="E212" s="37"/>
      <c r="F212" s="37"/>
      <c r="G212" s="37"/>
      <c r="H212" s="37"/>
      <c r="I212" s="37"/>
    </row>
    <row r="213" ht="15.75" customHeight="1">
      <c r="C213" s="37"/>
      <c r="D213" s="37"/>
      <c r="E213" s="37"/>
      <c r="F213" s="37"/>
      <c r="G213" s="37"/>
      <c r="H213" s="37"/>
      <c r="I213" s="37"/>
    </row>
    <row r="214" ht="15.75" customHeight="1">
      <c r="C214" s="37"/>
      <c r="D214" s="37"/>
      <c r="E214" s="37"/>
      <c r="F214" s="37"/>
      <c r="G214" s="37"/>
      <c r="H214" s="37"/>
      <c r="I214" s="37"/>
    </row>
    <row r="215" ht="15.75" customHeight="1">
      <c r="C215" s="37"/>
      <c r="D215" s="37"/>
      <c r="E215" s="37"/>
      <c r="F215" s="37"/>
      <c r="G215" s="37"/>
      <c r="H215" s="37"/>
      <c r="I215" s="37"/>
    </row>
    <row r="216" ht="15.75" customHeight="1">
      <c r="C216" s="37"/>
      <c r="D216" s="37"/>
      <c r="E216" s="37"/>
      <c r="F216" s="37"/>
      <c r="G216" s="37"/>
      <c r="H216" s="37"/>
      <c r="I216" s="37"/>
    </row>
    <row r="217" ht="15.75" customHeight="1">
      <c r="C217" s="37"/>
      <c r="D217" s="37"/>
      <c r="E217" s="37"/>
      <c r="F217" s="37"/>
      <c r="G217" s="37"/>
      <c r="H217" s="37"/>
      <c r="I217" s="37"/>
    </row>
    <row r="218" ht="15.75" customHeight="1">
      <c r="C218" s="37"/>
      <c r="D218" s="37"/>
      <c r="E218" s="37"/>
      <c r="F218" s="37"/>
      <c r="G218" s="37"/>
      <c r="H218" s="37"/>
      <c r="I218" s="37"/>
    </row>
    <row r="219" ht="15.75" customHeight="1">
      <c r="C219" s="37"/>
      <c r="D219" s="37"/>
      <c r="E219" s="37"/>
      <c r="F219" s="37"/>
      <c r="G219" s="37"/>
      <c r="H219" s="37"/>
      <c r="I219" s="37"/>
    </row>
    <row r="220" ht="15.75" customHeight="1">
      <c r="C220" s="37"/>
      <c r="D220" s="37"/>
      <c r="E220" s="37"/>
      <c r="F220" s="37"/>
      <c r="G220" s="37"/>
      <c r="H220" s="37"/>
      <c r="I220" s="37"/>
    </row>
    <row r="221" ht="15.75" customHeight="1">
      <c r="C221" s="37"/>
      <c r="D221" s="37"/>
      <c r="E221" s="37"/>
      <c r="F221" s="37"/>
      <c r="G221" s="37"/>
      <c r="H221" s="37"/>
      <c r="I221" s="37"/>
    </row>
    <row r="222" ht="15.75" customHeight="1">
      <c r="C222" s="37"/>
      <c r="D222" s="37"/>
      <c r="E222" s="37"/>
      <c r="F222" s="37"/>
      <c r="G222" s="37"/>
      <c r="H222" s="37"/>
      <c r="I222" s="37"/>
    </row>
    <row r="223" ht="15.75" customHeight="1">
      <c r="C223" s="37"/>
      <c r="D223" s="37"/>
      <c r="E223" s="37"/>
      <c r="F223" s="37"/>
      <c r="G223" s="37"/>
      <c r="H223" s="37"/>
      <c r="I223" s="37"/>
    </row>
    <row r="224" ht="15.75" customHeight="1">
      <c r="C224" s="37"/>
      <c r="D224" s="37"/>
      <c r="E224" s="37"/>
      <c r="F224" s="37"/>
      <c r="G224" s="37"/>
      <c r="H224" s="37"/>
      <c r="I224" s="37"/>
    </row>
    <row r="225" ht="15.75" customHeight="1">
      <c r="C225" s="37"/>
      <c r="D225" s="37"/>
      <c r="E225" s="37"/>
      <c r="F225" s="37"/>
      <c r="G225" s="37"/>
      <c r="H225" s="37"/>
      <c r="I225" s="37"/>
    </row>
    <row r="226" ht="15.75" customHeight="1">
      <c r="C226" s="37"/>
      <c r="D226" s="37"/>
      <c r="E226" s="37"/>
      <c r="F226" s="37"/>
      <c r="G226" s="37"/>
      <c r="H226" s="37"/>
      <c r="I226" s="37"/>
    </row>
    <row r="227" ht="15.75" customHeight="1">
      <c r="C227" s="37"/>
      <c r="D227" s="37"/>
      <c r="E227" s="37"/>
      <c r="F227" s="37"/>
      <c r="G227" s="37"/>
      <c r="H227" s="37"/>
      <c r="I227" s="37"/>
    </row>
    <row r="228" ht="15.75" customHeight="1">
      <c r="C228" s="37"/>
      <c r="D228" s="37"/>
      <c r="E228" s="37"/>
      <c r="F228" s="37"/>
      <c r="G228" s="37"/>
      <c r="H228" s="37"/>
      <c r="I228" s="37"/>
    </row>
    <row r="229" ht="15.75" customHeight="1">
      <c r="C229" s="37"/>
      <c r="D229" s="37"/>
      <c r="E229" s="37"/>
      <c r="F229" s="37"/>
      <c r="G229" s="37"/>
      <c r="H229" s="37"/>
      <c r="I229" s="37"/>
    </row>
    <row r="230" ht="15.75" customHeight="1">
      <c r="C230" s="37"/>
      <c r="D230" s="37"/>
      <c r="E230" s="37"/>
      <c r="F230" s="37"/>
      <c r="G230" s="37"/>
      <c r="H230" s="37"/>
      <c r="I230" s="37"/>
    </row>
    <row r="231" ht="15.75" customHeight="1">
      <c r="C231" s="37"/>
      <c r="D231" s="37"/>
      <c r="E231" s="37"/>
      <c r="F231" s="37"/>
      <c r="G231" s="37"/>
      <c r="H231" s="37"/>
      <c r="I231" s="37"/>
    </row>
    <row r="232" ht="15.75" customHeight="1">
      <c r="C232" s="37"/>
      <c r="D232" s="37"/>
      <c r="E232" s="37"/>
      <c r="F232" s="37"/>
      <c r="G232" s="37"/>
      <c r="H232" s="37"/>
      <c r="I232" s="37"/>
    </row>
    <row r="233" ht="15.75" customHeight="1">
      <c r="C233" s="37"/>
      <c r="D233" s="37"/>
      <c r="E233" s="37"/>
      <c r="F233" s="37"/>
      <c r="G233" s="37"/>
      <c r="H233" s="37"/>
      <c r="I233" s="37"/>
    </row>
    <row r="234" ht="15.75" customHeight="1">
      <c r="C234" s="37"/>
      <c r="D234" s="37"/>
      <c r="E234" s="37"/>
      <c r="F234" s="37"/>
      <c r="G234" s="37"/>
      <c r="H234" s="37"/>
      <c r="I234" s="37"/>
    </row>
    <row r="235" ht="15.75" customHeight="1">
      <c r="C235" s="37"/>
      <c r="D235" s="37"/>
      <c r="E235" s="37"/>
      <c r="F235" s="37"/>
      <c r="G235" s="37"/>
      <c r="H235" s="37"/>
      <c r="I235" s="37"/>
    </row>
    <row r="236" ht="15.75" customHeight="1">
      <c r="C236" s="37"/>
      <c r="D236" s="37"/>
      <c r="E236" s="37"/>
      <c r="F236" s="37"/>
      <c r="G236" s="37"/>
      <c r="H236" s="37"/>
      <c r="I236" s="37"/>
    </row>
    <row r="237" ht="15.75" customHeight="1">
      <c r="C237" s="37"/>
      <c r="D237" s="37"/>
      <c r="E237" s="37"/>
      <c r="F237" s="37"/>
      <c r="G237" s="37"/>
      <c r="H237" s="37"/>
      <c r="I237" s="37"/>
    </row>
    <row r="238" ht="15.75" customHeight="1">
      <c r="C238" s="37"/>
      <c r="D238" s="37"/>
      <c r="E238" s="37"/>
      <c r="F238" s="37"/>
      <c r="G238" s="37"/>
      <c r="H238" s="37"/>
      <c r="I238" s="37"/>
    </row>
    <row r="239" ht="15.75" customHeight="1">
      <c r="C239" s="37"/>
      <c r="D239" s="37"/>
      <c r="E239" s="37"/>
      <c r="F239" s="37"/>
      <c r="G239" s="37"/>
      <c r="H239" s="37"/>
      <c r="I239" s="37"/>
    </row>
    <row r="240" ht="15.75" customHeight="1">
      <c r="C240" s="37"/>
      <c r="D240" s="37"/>
      <c r="E240" s="37"/>
      <c r="F240" s="37"/>
      <c r="G240" s="37"/>
      <c r="H240" s="37"/>
      <c r="I240" s="37"/>
    </row>
    <row r="241" ht="15.75" customHeight="1">
      <c r="C241" s="37"/>
      <c r="D241" s="37"/>
      <c r="E241" s="37"/>
      <c r="F241" s="37"/>
      <c r="G241" s="37"/>
      <c r="H241" s="37"/>
      <c r="I241" s="37"/>
    </row>
    <row r="242" ht="15.75" customHeight="1">
      <c r="C242" s="37"/>
      <c r="D242" s="37"/>
      <c r="E242" s="37"/>
      <c r="F242" s="37"/>
      <c r="G242" s="37"/>
      <c r="H242" s="37"/>
      <c r="I242" s="37"/>
    </row>
    <row r="243" ht="15.75" customHeight="1">
      <c r="C243" s="37"/>
      <c r="D243" s="37"/>
      <c r="E243" s="37"/>
      <c r="F243" s="37"/>
      <c r="G243" s="37"/>
      <c r="H243" s="37"/>
      <c r="I243" s="37"/>
    </row>
    <row r="244" ht="15.75" customHeight="1">
      <c r="C244" s="37"/>
      <c r="D244" s="37"/>
      <c r="E244" s="37"/>
      <c r="F244" s="37"/>
      <c r="G244" s="37"/>
      <c r="H244" s="37"/>
      <c r="I244" s="37"/>
    </row>
    <row r="245" ht="15.75" customHeight="1">
      <c r="C245" s="37"/>
      <c r="D245" s="37"/>
      <c r="E245" s="37"/>
      <c r="F245" s="37"/>
      <c r="G245" s="37"/>
      <c r="H245" s="37"/>
      <c r="I245" s="37"/>
    </row>
    <row r="246" ht="15.75" customHeight="1">
      <c r="C246" s="37"/>
      <c r="D246" s="37"/>
      <c r="E246" s="37"/>
      <c r="F246" s="37"/>
      <c r="G246" s="37"/>
      <c r="H246" s="37"/>
      <c r="I246" s="37"/>
    </row>
    <row r="247" ht="15.75" customHeight="1">
      <c r="C247" s="37"/>
      <c r="D247" s="37"/>
      <c r="E247" s="37"/>
      <c r="F247" s="37"/>
      <c r="G247" s="37"/>
      <c r="H247" s="37"/>
      <c r="I247" s="37"/>
    </row>
    <row r="248" ht="15.75" customHeight="1">
      <c r="C248" s="37"/>
      <c r="D248" s="37"/>
      <c r="E248" s="37"/>
      <c r="F248" s="37"/>
      <c r="G248" s="37"/>
      <c r="H248" s="37"/>
      <c r="I248" s="37"/>
    </row>
    <row r="249" ht="15.75" customHeight="1">
      <c r="C249" s="37"/>
      <c r="D249" s="37"/>
      <c r="E249" s="37"/>
      <c r="F249" s="37"/>
      <c r="G249" s="37"/>
      <c r="H249" s="37"/>
      <c r="I249" s="37"/>
    </row>
    <row r="250" ht="15.75" customHeight="1">
      <c r="C250" s="37"/>
      <c r="D250" s="37"/>
      <c r="E250" s="37"/>
      <c r="F250" s="37"/>
      <c r="G250" s="37"/>
      <c r="H250" s="37"/>
      <c r="I250" s="37"/>
    </row>
    <row r="251" ht="15.75" customHeight="1">
      <c r="C251" s="37"/>
      <c r="D251" s="37"/>
      <c r="E251" s="37"/>
      <c r="F251" s="37"/>
      <c r="G251" s="37"/>
      <c r="H251" s="37"/>
      <c r="I251" s="37"/>
    </row>
    <row r="252" ht="15.75" customHeight="1">
      <c r="C252" s="37"/>
      <c r="D252" s="37"/>
      <c r="E252" s="37"/>
      <c r="F252" s="37"/>
      <c r="G252" s="37"/>
      <c r="H252" s="37"/>
      <c r="I252" s="37"/>
    </row>
    <row r="253" ht="15.75" customHeight="1">
      <c r="C253" s="37"/>
      <c r="D253" s="37"/>
      <c r="E253" s="37"/>
      <c r="F253" s="37"/>
      <c r="G253" s="37"/>
      <c r="H253" s="37"/>
      <c r="I253" s="37"/>
    </row>
    <row r="254" ht="15.75" customHeight="1">
      <c r="C254" s="37"/>
      <c r="D254" s="37"/>
      <c r="E254" s="37"/>
      <c r="F254" s="37"/>
      <c r="G254" s="37"/>
      <c r="H254" s="37"/>
      <c r="I254" s="37"/>
    </row>
    <row r="255" ht="15.75" customHeight="1">
      <c r="C255" s="37"/>
      <c r="D255" s="37"/>
      <c r="E255" s="37"/>
      <c r="F255" s="37"/>
      <c r="G255" s="37"/>
      <c r="H255" s="37"/>
      <c r="I255" s="37"/>
    </row>
    <row r="256" ht="15.75" customHeight="1">
      <c r="C256" s="37"/>
      <c r="D256" s="37"/>
      <c r="E256" s="37"/>
      <c r="F256" s="37"/>
      <c r="G256" s="37"/>
      <c r="H256" s="37"/>
      <c r="I256" s="37"/>
    </row>
    <row r="257" ht="15.75" customHeight="1">
      <c r="C257" s="37"/>
      <c r="D257" s="37"/>
      <c r="E257" s="37"/>
      <c r="F257" s="37"/>
      <c r="G257" s="37"/>
      <c r="H257" s="37"/>
      <c r="I257" s="37"/>
    </row>
    <row r="258" ht="15.75" customHeight="1">
      <c r="C258" s="37"/>
      <c r="D258" s="37"/>
      <c r="E258" s="37"/>
      <c r="F258" s="37"/>
      <c r="G258" s="37"/>
      <c r="H258" s="37"/>
      <c r="I258" s="37"/>
    </row>
    <row r="259" ht="15.75" customHeight="1">
      <c r="C259" s="37"/>
      <c r="D259" s="37"/>
      <c r="E259" s="37"/>
      <c r="F259" s="37"/>
      <c r="G259" s="37"/>
      <c r="H259" s="37"/>
      <c r="I259" s="37"/>
    </row>
    <row r="260" ht="15.75" customHeight="1">
      <c r="C260" s="37"/>
      <c r="D260" s="37"/>
      <c r="E260" s="37"/>
      <c r="F260" s="37"/>
      <c r="G260" s="37"/>
      <c r="H260" s="37"/>
      <c r="I260" s="37"/>
    </row>
    <row r="261" ht="15.75" customHeight="1">
      <c r="C261" s="37"/>
      <c r="D261" s="37"/>
      <c r="E261" s="37"/>
      <c r="F261" s="37"/>
      <c r="G261" s="37"/>
      <c r="H261" s="37"/>
      <c r="I261" s="37"/>
    </row>
    <row r="262" ht="15.75" customHeight="1">
      <c r="C262" s="37"/>
      <c r="D262" s="37"/>
      <c r="E262" s="37"/>
      <c r="F262" s="37"/>
      <c r="G262" s="37"/>
      <c r="H262" s="37"/>
      <c r="I262" s="37"/>
    </row>
    <row r="263" ht="15.75" customHeight="1">
      <c r="C263" s="37"/>
      <c r="D263" s="37"/>
      <c r="E263" s="37"/>
      <c r="F263" s="37"/>
      <c r="G263" s="37"/>
      <c r="H263" s="37"/>
      <c r="I263" s="37"/>
    </row>
    <row r="264" ht="15.75" customHeight="1">
      <c r="C264" s="37"/>
      <c r="D264" s="37"/>
      <c r="E264" s="37"/>
      <c r="F264" s="37"/>
      <c r="G264" s="37"/>
      <c r="H264" s="37"/>
      <c r="I264" s="37"/>
    </row>
    <row r="265" ht="15.75" customHeight="1">
      <c r="C265" s="37"/>
      <c r="D265" s="37"/>
      <c r="E265" s="37"/>
      <c r="F265" s="37"/>
      <c r="G265" s="37"/>
      <c r="H265" s="37"/>
      <c r="I265" s="37"/>
    </row>
    <row r="266" ht="15.75" customHeight="1">
      <c r="C266" s="37"/>
      <c r="D266" s="37"/>
      <c r="E266" s="37"/>
      <c r="F266" s="37"/>
      <c r="G266" s="37"/>
      <c r="H266" s="37"/>
      <c r="I266" s="37"/>
    </row>
    <row r="267" ht="15.75" customHeight="1">
      <c r="C267" s="37"/>
      <c r="D267" s="37"/>
      <c r="E267" s="37"/>
      <c r="F267" s="37"/>
      <c r="G267" s="37"/>
      <c r="H267" s="37"/>
      <c r="I267" s="37"/>
    </row>
    <row r="268" ht="15.75" customHeight="1">
      <c r="C268" s="37"/>
      <c r="D268" s="37"/>
      <c r="E268" s="37"/>
      <c r="F268" s="37"/>
      <c r="G268" s="37"/>
      <c r="H268" s="37"/>
      <c r="I268" s="37"/>
    </row>
    <row r="269" ht="15.75" customHeight="1">
      <c r="C269" s="37"/>
      <c r="D269" s="37"/>
      <c r="E269" s="37"/>
      <c r="F269" s="37"/>
      <c r="G269" s="37"/>
      <c r="H269" s="37"/>
      <c r="I269" s="37"/>
    </row>
    <row r="270" ht="15.75" customHeight="1">
      <c r="C270" s="37"/>
      <c r="D270" s="37"/>
      <c r="E270" s="37"/>
      <c r="F270" s="37"/>
      <c r="G270" s="37"/>
      <c r="H270" s="37"/>
      <c r="I270" s="37"/>
    </row>
    <row r="271" ht="15.75" customHeight="1">
      <c r="C271" s="37"/>
      <c r="D271" s="37"/>
      <c r="E271" s="37"/>
      <c r="F271" s="37"/>
      <c r="G271" s="37"/>
      <c r="H271" s="37"/>
      <c r="I271" s="37"/>
    </row>
    <row r="272" ht="15.75" customHeight="1">
      <c r="C272" s="37"/>
      <c r="D272" s="37"/>
      <c r="E272" s="37"/>
      <c r="F272" s="37"/>
      <c r="G272" s="37"/>
      <c r="H272" s="37"/>
      <c r="I272" s="37"/>
    </row>
    <row r="273" ht="15.75" customHeight="1">
      <c r="C273" s="37"/>
      <c r="D273" s="37"/>
      <c r="E273" s="37"/>
      <c r="F273" s="37"/>
      <c r="G273" s="37"/>
      <c r="H273" s="37"/>
      <c r="I273" s="37"/>
    </row>
    <row r="274" ht="15.75" customHeight="1">
      <c r="C274" s="37"/>
      <c r="D274" s="37"/>
      <c r="E274" s="37"/>
      <c r="F274" s="37"/>
      <c r="G274" s="37"/>
      <c r="H274" s="37"/>
      <c r="I274" s="37"/>
    </row>
    <row r="275" ht="15.75" customHeight="1">
      <c r="C275" s="37"/>
      <c r="D275" s="37"/>
      <c r="E275" s="37"/>
      <c r="F275" s="37"/>
      <c r="G275" s="37"/>
      <c r="H275" s="37"/>
      <c r="I275" s="37"/>
    </row>
    <row r="276" ht="15.75" customHeight="1">
      <c r="C276" s="37"/>
      <c r="D276" s="37"/>
      <c r="E276" s="37"/>
      <c r="F276" s="37"/>
      <c r="G276" s="37"/>
      <c r="H276" s="37"/>
      <c r="I276" s="37"/>
    </row>
    <row r="277" ht="15.75" customHeight="1">
      <c r="C277" s="37"/>
      <c r="D277" s="37"/>
      <c r="E277" s="37"/>
      <c r="F277" s="37"/>
      <c r="G277" s="37"/>
      <c r="H277" s="37"/>
      <c r="I277" s="37"/>
    </row>
    <row r="278" ht="15.75" customHeight="1">
      <c r="C278" s="37"/>
      <c r="D278" s="37"/>
      <c r="E278" s="37"/>
      <c r="F278" s="37"/>
      <c r="G278" s="37"/>
      <c r="H278" s="37"/>
      <c r="I278" s="37"/>
    </row>
    <row r="279" ht="15.75" customHeight="1">
      <c r="C279" s="37"/>
      <c r="D279" s="37"/>
      <c r="E279" s="37"/>
      <c r="F279" s="37"/>
      <c r="G279" s="37"/>
      <c r="H279" s="37"/>
      <c r="I279" s="37"/>
    </row>
    <row r="280" ht="15.75" customHeight="1">
      <c r="C280" s="37"/>
      <c r="D280" s="37"/>
      <c r="E280" s="37"/>
      <c r="F280" s="37"/>
      <c r="G280" s="37"/>
      <c r="H280" s="37"/>
      <c r="I280" s="37"/>
    </row>
    <row r="281" ht="15.75" customHeight="1">
      <c r="C281" s="37"/>
      <c r="D281" s="37"/>
      <c r="E281" s="37"/>
      <c r="F281" s="37"/>
      <c r="G281" s="37"/>
      <c r="H281" s="37"/>
      <c r="I281" s="37"/>
    </row>
    <row r="282" ht="15.75" customHeight="1">
      <c r="C282" s="37"/>
      <c r="D282" s="37"/>
      <c r="E282" s="37"/>
      <c r="F282" s="37"/>
      <c r="G282" s="37"/>
      <c r="H282" s="37"/>
      <c r="I282" s="37"/>
    </row>
    <row r="283" ht="15.75" customHeight="1">
      <c r="C283" s="37"/>
      <c r="D283" s="37"/>
      <c r="E283" s="37"/>
      <c r="F283" s="37"/>
      <c r="G283" s="37"/>
      <c r="H283" s="37"/>
      <c r="I283" s="37"/>
    </row>
    <row r="284" ht="15.75" customHeight="1">
      <c r="C284" s="37"/>
      <c r="D284" s="37"/>
      <c r="E284" s="37"/>
      <c r="F284" s="37"/>
      <c r="G284" s="37"/>
      <c r="H284" s="37"/>
      <c r="I284" s="37"/>
    </row>
    <row r="285" ht="15.75" customHeight="1">
      <c r="C285" s="37"/>
      <c r="D285" s="37"/>
      <c r="E285" s="37"/>
      <c r="F285" s="37"/>
      <c r="G285" s="37"/>
      <c r="H285" s="37"/>
      <c r="I285" s="37"/>
    </row>
    <row r="286" ht="15.75" customHeight="1">
      <c r="C286" s="37"/>
      <c r="D286" s="37"/>
      <c r="E286" s="37"/>
      <c r="F286" s="37"/>
      <c r="G286" s="37"/>
      <c r="H286" s="37"/>
      <c r="I286" s="37"/>
    </row>
    <row r="287" ht="15.75" customHeight="1">
      <c r="C287" s="37"/>
      <c r="D287" s="37"/>
      <c r="E287" s="37"/>
      <c r="F287" s="37"/>
      <c r="G287" s="37"/>
      <c r="H287" s="37"/>
      <c r="I287" s="37"/>
    </row>
    <row r="288" ht="15.75" customHeight="1">
      <c r="C288" s="37"/>
      <c r="D288" s="37"/>
      <c r="E288" s="37"/>
      <c r="F288" s="37"/>
      <c r="G288" s="37"/>
      <c r="H288" s="37"/>
      <c r="I288" s="37"/>
    </row>
    <row r="289" ht="15.75" customHeight="1">
      <c r="C289" s="37"/>
      <c r="D289" s="37"/>
      <c r="E289" s="37"/>
      <c r="F289" s="37"/>
      <c r="G289" s="37"/>
      <c r="H289" s="37"/>
      <c r="I289" s="37"/>
    </row>
    <row r="290" ht="15.75" customHeight="1">
      <c r="C290" s="37"/>
      <c r="D290" s="37"/>
      <c r="E290" s="37"/>
      <c r="F290" s="37"/>
      <c r="G290" s="37"/>
      <c r="H290" s="37"/>
      <c r="I290" s="37"/>
    </row>
    <row r="291" ht="15.75" customHeight="1">
      <c r="C291" s="37"/>
      <c r="D291" s="37"/>
      <c r="E291" s="37"/>
      <c r="F291" s="37"/>
      <c r="G291" s="37"/>
      <c r="H291" s="37"/>
      <c r="I291" s="37"/>
    </row>
    <row r="292" ht="15.75" customHeight="1">
      <c r="C292" s="37"/>
      <c r="D292" s="37"/>
      <c r="E292" s="37"/>
      <c r="F292" s="37"/>
      <c r="G292" s="37"/>
      <c r="H292" s="37"/>
      <c r="I292" s="37"/>
    </row>
    <row r="293" ht="15.75" customHeight="1">
      <c r="C293" s="37"/>
      <c r="D293" s="37"/>
      <c r="E293" s="37"/>
      <c r="F293" s="37"/>
      <c r="G293" s="37"/>
      <c r="H293" s="37"/>
      <c r="I293" s="37"/>
    </row>
    <row r="294" ht="15.75" customHeight="1">
      <c r="C294" s="37"/>
      <c r="D294" s="37"/>
      <c r="E294" s="37"/>
      <c r="F294" s="37"/>
      <c r="G294" s="37"/>
      <c r="H294" s="37"/>
      <c r="I294" s="37"/>
    </row>
    <row r="295" ht="15.75" customHeight="1">
      <c r="C295" s="37"/>
      <c r="D295" s="37"/>
      <c r="E295" s="37"/>
      <c r="F295" s="37"/>
      <c r="G295" s="37"/>
      <c r="H295" s="37"/>
      <c r="I295" s="37"/>
    </row>
    <row r="296" ht="15.75" customHeight="1">
      <c r="C296" s="37"/>
      <c r="D296" s="37"/>
      <c r="E296" s="37"/>
      <c r="F296" s="37"/>
      <c r="G296" s="37"/>
      <c r="H296" s="37"/>
      <c r="I296" s="37"/>
    </row>
    <row r="297" ht="15.75" customHeight="1">
      <c r="C297" s="37"/>
      <c r="D297" s="37"/>
      <c r="E297" s="37"/>
      <c r="F297" s="37"/>
      <c r="G297" s="37"/>
      <c r="H297" s="37"/>
      <c r="I297" s="37"/>
    </row>
    <row r="298" ht="15.75" customHeight="1">
      <c r="C298" s="37"/>
      <c r="D298" s="37"/>
      <c r="E298" s="37"/>
      <c r="F298" s="37"/>
      <c r="G298" s="37"/>
      <c r="H298" s="37"/>
      <c r="I298" s="37"/>
    </row>
    <row r="299" ht="15.75" customHeight="1">
      <c r="C299" s="37"/>
      <c r="D299" s="37"/>
      <c r="E299" s="37"/>
      <c r="F299" s="37"/>
      <c r="G299" s="37"/>
      <c r="H299" s="37"/>
      <c r="I299" s="37"/>
    </row>
    <row r="300" ht="15.75" customHeight="1">
      <c r="C300" s="37"/>
      <c r="D300" s="37"/>
      <c r="E300" s="37"/>
      <c r="F300" s="37"/>
      <c r="G300" s="37"/>
      <c r="H300" s="37"/>
      <c r="I300" s="37"/>
    </row>
    <row r="301" ht="15.75" customHeight="1">
      <c r="C301" s="37"/>
      <c r="D301" s="37"/>
      <c r="E301" s="37"/>
      <c r="F301" s="37"/>
      <c r="G301" s="37"/>
      <c r="H301" s="37"/>
      <c r="I301" s="37"/>
    </row>
    <row r="302" ht="15.75" customHeight="1">
      <c r="C302" s="37"/>
      <c r="D302" s="37"/>
      <c r="E302" s="37"/>
      <c r="F302" s="37"/>
      <c r="G302" s="37"/>
      <c r="H302" s="37"/>
      <c r="I302" s="37"/>
    </row>
    <row r="303" ht="15.75" customHeight="1">
      <c r="C303" s="37"/>
      <c r="D303" s="37"/>
      <c r="E303" s="37"/>
      <c r="F303" s="37"/>
      <c r="G303" s="37"/>
      <c r="H303" s="37"/>
      <c r="I303" s="37"/>
    </row>
    <row r="304" ht="15.75" customHeight="1">
      <c r="C304" s="37"/>
      <c r="D304" s="37"/>
      <c r="E304" s="37"/>
      <c r="F304" s="37"/>
      <c r="G304" s="37"/>
      <c r="H304" s="37"/>
      <c r="I304" s="37"/>
    </row>
    <row r="305" ht="15.75" customHeight="1">
      <c r="C305" s="37"/>
      <c r="D305" s="37"/>
      <c r="E305" s="37"/>
      <c r="F305" s="37"/>
      <c r="G305" s="37"/>
      <c r="H305" s="37"/>
      <c r="I305" s="37"/>
    </row>
    <row r="306" ht="15.75" customHeight="1">
      <c r="C306" s="37"/>
      <c r="D306" s="37"/>
      <c r="E306" s="37"/>
      <c r="F306" s="37"/>
      <c r="G306" s="37"/>
      <c r="H306" s="37"/>
      <c r="I306" s="37"/>
    </row>
    <row r="307" ht="15.75" customHeight="1">
      <c r="C307" s="37"/>
      <c r="D307" s="37"/>
      <c r="E307" s="37"/>
      <c r="F307" s="37"/>
      <c r="G307" s="37"/>
      <c r="H307" s="37"/>
      <c r="I307" s="37"/>
    </row>
    <row r="308" ht="15.75" customHeight="1">
      <c r="C308" s="37"/>
      <c r="D308" s="37"/>
      <c r="E308" s="37"/>
      <c r="F308" s="37"/>
      <c r="G308" s="37"/>
      <c r="H308" s="37"/>
      <c r="I308" s="37"/>
    </row>
    <row r="309" ht="15.75" customHeight="1">
      <c r="C309" s="37"/>
      <c r="D309" s="37"/>
      <c r="E309" s="37"/>
      <c r="F309" s="37"/>
      <c r="G309" s="37"/>
      <c r="H309" s="37"/>
      <c r="I309" s="37"/>
    </row>
    <row r="310" ht="15.75" customHeight="1">
      <c r="C310" s="37"/>
      <c r="D310" s="37"/>
      <c r="E310" s="37"/>
      <c r="F310" s="37"/>
      <c r="G310" s="37"/>
      <c r="H310" s="37"/>
      <c r="I310" s="37"/>
    </row>
    <row r="311" ht="15.75" customHeight="1">
      <c r="C311" s="37"/>
      <c r="D311" s="37"/>
      <c r="E311" s="37"/>
      <c r="F311" s="37"/>
      <c r="G311" s="37"/>
      <c r="H311" s="37"/>
      <c r="I311" s="37"/>
    </row>
    <row r="312" ht="15.75" customHeight="1">
      <c r="C312" s="37"/>
      <c r="D312" s="37"/>
      <c r="E312" s="37"/>
      <c r="F312" s="37"/>
      <c r="G312" s="37"/>
      <c r="H312" s="37"/>
      <c r="I312" s="37"/>
    </row>
    <row r="313" ht="15.75" customHeight="1">
      <c r="C313" s="37"/>
      <c r="D313" s="37"/>
      <c r="E313" s="37"/>
      <c r="F313" s="37"/>
      <c r="G313" s="37"/>
      <c r="H313" s="37"/>
      <c r="I313" s="37"/>
    </row>
    <row r="314" ht="15.75" customHeight="1">
      <c r="C314" s="37"/>
      <c r="D314" s="37"/>
      <c r="E314" s="37"/>
      <c r="F314" s="37"/>
      <c r="G314" s="37"/>
      <c r="H314" s="37"/>
      <c r="I314" s="37"/>
    </row>
    <row r="315" ht="15.75" customHeight="1">
      <c r="C315" s="37"/>
      <c r="D315" s="37"/>
      <c r="E315" s="37"/>
      <c r="F315" s="37"/>
      <c r="G315" s="37"/>
      <c r="H315" s="37"/>
      <c r="I315" s="37"/>
    </row>
    <row r="316" ht="15.75" customHeight="1">
      <c r="C316" s="37"/>
      <c r="D316" s="37"/>
      <c r="E316" s="37"/>
      <c r="F316" s="37"/>
      <c r="G316" s="37"/>
      <c r="H316" s="37"/>
      <c r="I316" s="37"/>
    </row>
    <row r="317" ht="15.75" customHeight="1">
      <c r="C317" s="37"/>
      <c r="D317" s="37"/>
      <c r="E317" s="37"/>
      <c r="F317" s="37"/>
      <c r="G317" s="37"/>
      <c r="H317" s="37"/>
      <c r="I317" s="37"/>
    </row>
    <row r="318" ht="15.75" customHeight="1">
      <c r="C318" s="37"/>
      <c r="D318" s="37"/>
      <c r="E318" s="37"/>
      <c r="F318" s="37"/>
      <c r="G318" s="37"/>
      <c r="H318" s="37"/>
      <c r="I318" s="37"/>
    </row>
    <row r="319" ht="15.75" customHeight="1">
      <c r="C319" s="37"/>
      <c r="D319" s="37"/>
      <c r="E319" s="37"/>
      <c r="F319" s="37"/>
      <c r="G319" s="37"/>
      <c r="H319" s="37"/>
      <c r="I319" s="37"/>
    </row>
    <row r="320" ht="15.75" customHeight="1">
      <c r="C320" s="37"/>
      <c r="D320" s="37"/>
      <c r="E320" s="37"/>
      <c r="F320" s="37"/>
      <c r="G320" s="37"/>
      <c r="H320" s="37"/>
      <c r="I320" s="37"/>
    </row>
    <row r="321" ht="15.75" customHeight="1">
      <c r="C321" s="37"/>
      <c r="D321" s="37"/>
      <c r="E321" s="37"/>
      <c r="F321" s="37"/>
      <c r="G321" s="37"/>
      <c r="H321" s="37"/>
      <c r="I321" s="37"/>
    </row>
    <row r="322" ht="15.75" customHeight="1">
      <c r="C322" s="37"/>
      <c r="D322" s="37"/>
      <c r="E322" s="37"/>
      <c r="F322" s="37"/>
      <c r="G322" s="37"/>
      <c r="H322" s="37"/>
      <c r="I322" s="37"/>
    </row>
    <row r="323" ht="15.75" customHeight="1">
      <c r="C323" s="37"/>
      <c r="D323" s="37"/>
      <c r="E323" s="37"/>
      <c r="F323" s="37"/>
      <c r="G323" s="37"/>
      <c r="H323" s="37"/>
      <c r="I323" s="37"/>
    </row>
    <row r="324" ht="15.75" customHeight="1">
      <c r="C324" s="37"/>
      <c r="D324" s="37"/>
      <c r="E324" s="37"/>
      <c r="F324" s="37"/>
      <c r="G324" s="37"/>
      <c r="H324" s="37"/>
      <c r="I324" s="37"/>
    </row>
    <row r="325" ht="15.75" customHeight="1">
      <c r="C325" s="37"/>
      <c r="D325" s="37"/>
      <c r="E325" s="37"/>
      <c r="F325" s="37"/>
      <c r="G325" s="37"/>
      <c r="H325" s="37"/>
      <c r="I325" s="37"/>
    </row>
    <row r="326" ht="15.75" customHeight="1">
      <c r="C326" s="37"/>
      <c r="D326" s="37"/>
      <c r="E326" s="37"/>
      <c r="F326" s="37"/>
      <c r="G326" s="37"/>
      <c r="H326" s="37"/>
      <c r="I326" s="37"/>
    </row>
    <row r="327" ht="15.75" customHeight="1">
      <c r="C327" s="37"/>
      <c r="D327" s="37"/>
      <c r="E327" s="37"/>
      <c r="F327" s="37"/>
      <c r="G327" s="37"/>
      <c r="H327" s="37"/>
      <c r="I327" s="37"/>
    </row>
    <row r="328" ht="15.75" customHeight="1">
      <c r="C328" s="37"/>
      <c r="D328" s="37"/>
      <c r="E328" s="37"/>
      <c r="F328" s="37"/>
      <c r="G328" s="37"/>
      <c r="H328" s="37"/>
      <c r="I328" s="37"/>
    </row>
    <row r="329" ht="15.75" customHeight="1">
      <c r="C329" s="37"/>
      <c r="D329" s="37"/>
      <c r="E329" s="37"/>
      <c r="F329" s="37"/>
      <c r="G329" s="37"/>
      <c r="H329" s="37"/>
      <c r="I329" s="37"/>
    </row>
    <row r="330" ht="15.75" customHeight="1">
      <c r="C330" s="37"/>
      <c r="D330" s="37"/>
      <c r="E330" s="37"/>
      <c r="F330" s="37"/>
      <c r="G330" s="37"/>
      <c r="H330" s="37"/>
      <c r="I330" s="37"/>
    </row>
    <row r="331" ht="15.75" customHeight="1">
      <c r="C331" s="37"/>
      <c r="D331" s="37"/>
      <c r="E331" s="37"/>
      <c r="F331" s="37"/>
      <c r="G331" s="37"/>
      <c r="H331" s="37"/>
      <c r="I331" s="37"/>
    </row>
    <row r="332" ht="15.75" customHeight="1">
      <c r="C332" s="37"/>
      <c r="D332" s="37"/>
      <c r="E332" s="37"/>
      <c r="F332" s="37"/>
      <c r="G332" s="37"/>
      <c r="H332" s="37"/>
      <c r="I332" s="37"/>
    </row>
    <row r="333" ht="15.75" customHeight="1">
      <c r="C333" s="37"/>
      <c r="D333" s="37"/>
      <c r="E333" s="37"/>
      <c r="F333" s="37"/>
      <c r="G333" s="37"/>
      <c r="H333" s="37"/>
      <c r="I333" s="37"/>
    </row>
    <row r="334" ht="15.75" customHeight="1">
      <c r="C334" s="37"/>
      <c r="D334" s="37"/>
      <c r="E334" s="37"/>
      <c r="F334" s="37"/>
      <c r="G334" s="37"/>
      <c r="H334" s="37"/>
      <c r="I334" s="37"/>
    </row>
    <row r="335" ht="15.75" customHeight="1">
      <c r="C335" s="37"/>
      <c r="D335" s="37"/>
      <c r="E335" s="37"/>
      <c r="F335" s="37"/>
      <c r="G335" s="37"/>
      <c r="H335" s="37"/>
      <c r="I335" s="37"/>
    </row>
    <row r="336" ht="15.75" customHeight="1">
      <c r="C336" s="37"/>
      <c r="D336" s="37"/>
      <c r="E336" s="37"/>
      <c r="F336" s="37"/>
      <c r="G336" s="37"/>
      <c r="H336" s="37"/>
      <c r="I336" s="37"/>
    </row>
    <row r="337" ht="15.75" customHeight="1">
      <c r="C337" s="37"/>
      <c r="D337" s="37"/>
      <c r="E337" s="37"/>
      <c r="F337" s="37"/>
      <c r="G337" s="37"/>
      <c r="H337" s="37"/>
      <c r="I337" s="37"/>
    </row>
    <row r="338" ht="15.75" customHeight="1">
      <c r="C338" s="37"/>
      <c r="D338" s="37"/>
      <c r="E338" s="37"/>
      <c r="F338" s="37"/>
      <c r="G338" s="37"/>
      <c r="H338" s="37"/>
      <c r="I338" s="37"/>
    </row>
    <row r="339" ht="15.75" customHeight="1">
      <c r="C339" s="37"/>
      <c r="D339" s="37"/>
      <c r="E339" s="37"/>
      <c r="F339" s="37"/>
      <c r="G339" s="37"/>
      <c r="H339" s="37"/>
      <c r="I339" s="37"/>
    </row>
    <row r="340" ht="15.75" customHeight="1">
      <c r="C340" s="37"/>
      <c r="D340" s="37"/>
      <c r="E340" s="37"/>
      <c r="F340" s="37"/>
      <c r="G340" s="37"/>
      <c r="H340" s="37"/>
      <c r="I340" s="37"/>
    </row>
    <row r="341" ht="15.75" customHeight="1">
      <c r="C341" s="37"/>
      <c r="D341" s="37"/>
      <c r="E341" s="37"/>
      <c r="F341" s="37"/>
      <c r="G341" s="37"/>
      <c r="H341" s="37"/>
      <c r="I341" s="37"/>
    </row>
    <row r="342" ht="15.75" customHeight="1">
      <c r="C342" s="37"/>
      <c r="D342" s="37"/>
      <c r="E342" s="37"/>
      <c r="F342" s="37"/>
      <c r="G342" s="37"/>
      <c r="H342" s="37"/>
      <c r="I342" s="37"/>
    </row>
    <row r="343" ht="15.75" customHeight="1">
      <c r="C343" s="37"/>
      <c r="D343" s="37"/>
      <c r="E343" s="37"/>
      <c r="F343" s="37"/>
      <c r="G343" s="37"/>
      <c r="H343" s="37"/>
      <c r="I343" s="37"/>
    </row>
    <row r="344" ht="15.75" customHeight="1">
      <c r="C344" s="37"/>
      <c r="D344" s="37"/>
      <c r="E344" s="37"/>
      <c r="F344" s="37"/>
      <c r="G344" s="37"/>
      <c r="H344" s="37"/>
      <c r="I344" s="37"/>
    </row>
    <row r="345" ht="15.75" customHeight="1">
      <c r="C345" s="37"/>
      <c r="D345" s="37"/>
      <c r="E345" s="37"/>
      <c r="F345" s="37"/>
      <c r="G345" s="37"/>
      <c r="H345" s="37"/>
      <c r="I345" s="37"/>
    </row>
    <row r="346" ht="15.75" customHeight="1">
      <c r="C346" s="37"/>
      <c r="D346" s="37"/>
      <c r="E346" s="37"/>
      <c r="F346" s="37"/>
      <c r="G346" s="37"/>
      <c r="H346" s="37"/>
      <c r="I346" s="37"/>
    </row>
    <row r="347" ht="15.75" customHeight="1">
      <c r="C347" s="37"/>
      <c r="D347" s="37"/>
      <c r="E347" s="37"/>
      <c r="F347" s="37"/>
      <c r="G347" s="37"/>
      <c r="H347" s="37"/>
      <c r="I347" s="37"/>
    </row>
    <row r="348" ht="15.75" customHeight="1">
      <c r="C348" s="37"/>
      <c r="D348" s="37"/>
      <c r="E348" s="37"/>
      <c r="F348" s="37"/>
      <c r="G348" s="37"/>
      <c r="H348" s="37"/>
      <c r="I348" s="37"/>
    </row>
    <row r="349" ht="15.75" customHeight="1">
      <c r="C349" s="37"/>
      <c r="D349" s="37"/>
      <c r="E349" s="37"/>
      <c r="F349" s="37"/>
      <c r="G349" s="37"/>
      <c r="H349" s="37"/>
      <c r="I349" s="37"/>
    </row>
    <row r="350" ht="15.75" customHeight="1">
      <c r="C350" s="37"/>
      <c r="D350" s="37"/>
      <c r="E350" s="37"/>
      <c r="F350" s="37"/>
      <c r="G350" s="37"/>
      <c r="H350" s="37"/>
      <c r="I350" s="37"/>
    </row>
    <row r="351" ht="15.75" customHeight="1">
      <c r="C351" s="37"/>
      <c r="D351" s="37"/>
      <c r="E351" s="37"/>
      <c r="F351" s="37"/>
      <c r="G351" s="37"/>
      <c r="H351" s="37"/>
      <c r="I351" s="37"/>
    </row>
    <row r="352" ht="15.75" customHeight="1">
      <c r="C352" s="37"/>
      <c r="D352" s="37"/>
      <c r="E352" s="37"/>
      <c r="F352" s="37"/>
      <c r="G352" s="37"/>
      <c r="H352" s="37"/>
      <c r="I352" s="37"/>
    </row>
    <row r="353" ht="15.75" customHeight="1">
      <c r="C353" s="37"/>
      <c r="D353" s="37"/>
      <c r="E353" s="37"/>
      <c r="F353" s="37"/>
      <c r="G353" s="37"/>
      <c r="H353" s="37"/>
      <c r="I353" s="37"/>
    </row>
    <row r="354" ht="15.75" customHeight="1">
      <c r="C354" s="37"/>
      <c r="D354" s="37"/>
      <c r="E354" s="37"/>
      <c r="F354" s="37"/>
      <c r="G354" s="37"/>
      <c r="H354" s="37"/>
      <c r="I354" s="37"/>
    </row>
    <row r="355" ht="15.75" customHeight="1">
      <c r="C355" s="37"/>
      <c r="D355" s="37"/>
      <c r="E355" s="37"/>
      <c r="F355" s="37"/>
      <c r="G355" s="37"/>
      <c r="H355" s="37"/>
      <c r="I355" s="37"/>
    </row>
    <row r="356" ht="15.75" customHeight="1">
      <c r="C356" s="37"/>
      <c r="D356" s="37"/>
      <c r="E356" s="37"/>
      <c r="F356" s="37"/>
      <c r="G356" s="37"/>
      <c r="H356" s="37"/>
      <c r="I356" s="37"/>
    </row>
    <row r="357" ht="15.75" customHeight="1">
      <c r="C357" s="37"/>
      <c r="D357" s="37"/>
      <c r="E357" s="37"/>
      <c r="F357" s="37"/>
      <c r="G357" s="37"/>
      <c r="H357" s="37"/>
      <c r="I357" s="37"/>
    </row>
    <row r="358" ht="15.75" customHeight="1">
      <c r="C358" s="37"/>
      <c r="D358" s="37"/>
      <c r="E358" s="37"/>
      <c r="F358" s="37"/>
      <c r="G358" s="37"/>
      <c r="H358" s="37"/>
      <c r="I358" s="37"/>
    </row>
    <row r="359" ht="15.75" customHeight="1">
      <c r="C359" s="37"/>
      <c r="D359" s="37"/>
      <c r="E359" s="37"/>
      <c r="F359" s="37"/>
      <c r="G359" s="37"/>
      <c r="H359" s="37"/>
      <c r="I359" s="37"/>
    </row>
    <row r="360" ht="15.75" customHeight="1">
      <c r="C360" s="37"/>
      <c r="D360" s="37"/>
      <c r="E360" s="37"/>
      <c r="F360" s="37"/>
      <c r="G360" s="37"/>
      <c r="H360" s="37"/>
      <c r="I360" s="37"/>
    </row>
    <row r="361" ht="15.75" customHeight="1">
      <c r="C361" s="37"/>
      <c r="D361" s="37"/>
      <c r="E361" s="37"/>
      <c r="F361" s="37"/>
      <c r="G361" s="37"/>
      <c r="H361" s="37"/>
      <c r="I361" s="37"/>
    </row>
    <row r="362" ht="15.75" customHeight="1">
      <c r="C362" s="37"/>
      <c r="D362" s="37"/>
      <c r="E362" s="37"/>
      <c r="F362" s="37"/>
      <c r="G362" s="37"/>
      <c r="H362" s="37"/>
      <c r="I362" s="37"/>
    </row>
    <row r="363" ht="15.75" customHeight="1">
      <c r="C363" s="37"/>
      <c r="D363" s="37"/>
      <c r="E363" s="37"/>
      <c r="F363" s="37"/>
      <c r="G363" s="37"/>
      <c r="H363" s="37"/>
      <c r="I363" s="37"/>
    </row>
    <row r="364" ht="15.75" customHeight="1">
      <c r="C364" s="37"/>
      <c r="D364" s="37"/>
      <c r="E364" s="37"/>
      <c r="F364" s="37"/>
      <c r="G364" s="37"/>
      <c r="H364" s="37"/>
      <c r="I364" s="37"/>
    </row>
    <row r="365" ht="15.75" customHeight="1">
      <c r="C365" s="37"/>
      <c r="D365" s="37"/>
      <c r="E365" s="37"/>
      <c r="F365" s="37"/>
      <c r="G365" s="37"/>
      <c r="H365" s="37"/>
      <c r="I365" s="37"/>
    </row>
    <row r="366" ht="15.75" customHeight="1">
      <c r="C366" s="37"/>
      <c r="D366" s="37"/>
      <c r="E366" s="37"/>
      <c r="F366" s="37"/>
      <c r="G366" s="37"/>
      <c r="H366" s="37"/>
      <c r="I366" s="37"/>
    </row>
    <row r="367" ht="15.75" customHeight="1">
      <c r="C367" s="37"/>
      <c r="D367" s="37"/>
      <c r="E367" s="37"/>
      <c r="F367" s="37"/>
      <c r="G367" s="37"/>
      <c r="H367" s="37"/>
      <c r="I367" s="37"/>
    </row>
    <row r="368" ht="15.75" customHeight="1">
      <c r="C368" s="37"/>
      <c r="D368" s="37"/>
      <c r="E368" s="37"/>
      <c r="F368" s="37"/>
      <c r="G368" s="37"/>
      <c r="H368" s="37"/>
      <c r="I368" s="37"/>
    </row>
    <row r="369" ht="15.75" customHeight="1">
      <c r="C369" s="37"/>
      <c r="D369" s="37"/>
      <c r="E369" s="37"/>
      <c r="F369" s="37"/>
      <c r="G369" s="37"/>
      <c r="H369" s="37"/>
      <c r="I369" s="37"/>
    </row>
    <row r="370" ht="15.75" customHeight="1">
      <c r="C370" s="37"/>
      <c r="D370" s="37"/>
      <c r="E370" s="37"/>
      <c r="F370" s="37"/>
      <c r="G370" s="37"/>
      <c r="H370" s="37"/>
      <c r="I370" s="37"/>
    </row>
    <row r="371" ht="15.75" customHeight="1">
      <c r="C371" s="37"/>
      <c r="D371" s="37"/>
      <c r="E371" s="37"/>
      <c r="F371" s="37"/>
      <c r="G371" s="37"/>
      <c r="H371" s="37"/>
      <c r="I371" s="37"/>
    </row>
    <row r="372" ht="15.75" customHeight="1">
      <c r="C372" s="37"/>
      <c r="D372" s="37"/>
      <c r="E372" s="37"/>
      <c r="F372" s="37"/>
      <c r="G372" s="37"/>
      <c r="H372" s="37"/>
      <c r="I372" s="37"/>
    </row>
    <row r="373" ht="15.75" customHeight="1">
      <c r="C373" s="37"/>
      <c r="D373" s="37"/>
      <c r="E373" s="37"/>
      <c r="F373" s="37"/>
      <c r="G373" s="37"/>
      <c r="H373" s="37"/>
      <c r="I373" s="37"/>
    </row>
    <row r="374" ht="15.75" customHeight="1">
      <c r="C374" s="37"/>
      <c r="D374" s="37"/>
      <c r="E374" s="37"/>
      <c r="F374" s="37"/>
      <c r="G374" s="37"/>
      <c r="H374" s="37"/>
      <c r="I374" s="37"/>
    </row>
    <row r="375" ht="15.75" customHeight="1">
      <c r="C375" s="37"/>
      <c r="D375" s="37"/>
      <c r="E375" s="37"/>
      <c r="F375" s="37"/>
      <c r="G375" s="37"/>
      <c r="H375" s="37"/>
      <c r="I375" s="37"/>
    </row>
    <row r="376" ht="15.75" customHeight="1">
      <c r="C376" s="37"/>
      <c r="D376" s="37"/>
      <c r="E376" s="37"/>
      <c r="F376" s="37"/>
      <c r="G376" s="37"/>
      <c r="H376" s="37"/>
      <c r="I376" s="37"/>
    </row>
    <row r="377" ht="15.75" customHeight="1">
      <c r="C377" s="37"/>
      <c r="D377" s="37"/>
      <c r="E377" s="37"/>
      <c r="F377" s="37"/>
      <c r="G377" s="37"/>
      <c r="H377" s="37"/>
      <c r="I377" s="37"/>
    </row>
    <row r="378" ht="15.75" customHeight="1">
      <c r="C378" s="37"/>
      <c r="D378" s="37"/>
      <c r="E378" s="37"/>
      <c r="F378" s="37"/>
      <c r="G378" s="37"/>
      <c r="H378" s="37"/>
      <c r="I378" s="37"/>
    </row>
    <row r="379" ht="15.75" customHeight="1">
      <c r="C379" s="37"/>
      <c r="D379" s="37"/>
      <c r="E379" s="37"/>
      <c r="F379" s="37"/>
      <c r="G379" s="37"/>
      <c r="H379" s="37"/>
      <c r="I379" s="37"/>
    </row>
    <row r="380" ht="15.75" customHeight="1">
      <c r="C380" s="37"/>
      <c r="D380" s="37"/>
      <c r="E380" s="37"/>
      <c r="F380" s="37"/>
      <c r="G380" s="37"/>
      <c r="H380" s="37"/>
      <c r="I380" s="37"/>
    </row>
    <row r="381" ht="15.75" customHeight="1">
      <c r="C381" s="37"/>
      <c r="D381" s="37"/>
      <c r="E381" s="37"/>
      <c r="F381" s="37"/>
      <c r="G381" s="37"/>
      <c r="H381" s="37"/>
      <c r="I381" s="37"/>
    </row>
    <row r="382" ht="15.75" customHeight="1">
      <c r="C382" s="37"/>
      <c r="D382" s="37"/>
      <c r="E382" s="37"/>
      <c r="F382" s="37"/>
      <c r="G382" s="37"/>
      <c r="H382" s="37"/>
      <c r="I382" s="37"/>
    </row>
    <row r="383" ht="15.75" customHeight="1">
      <c r="C383" s="37"/>
      <c r="D383" s="37"/>
      <c r="E383" s="37"/>
      <c r="F383" s="37"/>
      <c r="G383" s="37"/>
      <c r="H383" s="37"/>
      <c r="I383" s="37"/>
    </row>
    <row r="384" ht="15.75" customHeight="1">
      <c r="C384" s="37"/>
      <c r="D384" s="37"/>
      <c r="E384" s="37"/>
      <c r="F384" s="37"/>
      <c r="G384" s="37"/>
      <c r="H384" s="37"/>
      <c r="I384" s="37"/>
    </row>
    <row r="385" ht="15.75" customHeight="1">
      <c r="C385" s="37"/>
      <c r="D385" s="37"/>
      <c r="E385" s="37"/>
      <c r="F385" s="37"/>
      <c r="G385" s="37"/>
      <c r="H385" s="37"/>
      <c r="I385" s="37"/>
    </row>
    <row r="386" ht="15.75" customHeight="1">
      <c r="C386" s="37"/>
      <c r="D386" s="37"/>
      <c r="E386" s="37"/>
      <c r="F386" s="37"/>
      <c r="G386" s="37"/>
      <c r="H386" s="37"/>
      <c r="I386" s="37"/>
    </row>
    <row r="387" ht="15.75" customHeight="1">
      <c r="C387" s="37"/>
      <c r="D387" s="37"/>
      <c r="E387" s="37"/>
      <c r="F387" s="37"/>
      <c r="G387" s="37"/>
      <c r="H387" s="37"/>
      <c r="I387" s="37"/>
    </row>
    <row r="388" ht="15.75" customHeight="1">
      <c r="C388" s="37"/>
      <c r="D388" s="37"/>
      <c r="E388" s="37"/>
      <c r="F388" s="37"/>
      <c r="G388" s="37"/>
      <c r="H388" s="37"/>
      <c r="I388" s="37"/>
    </row>
    <row r="389" ht="15.75" customHeight="1">
      <c r="C389" s="37"/>
      <c r="D389" s="37"/>
      <c r="E389" s="37"/>
      <c r="F389" s="37"/>
      <c r="G389" s="37"/>
      <c r="H389" s="37"/>
      <c r="I389" s="37"/>
    </row>
    <row r="390" ht="15.75" customHeight="1">
      <c r="C390" s="37"/>
      <c r="D390" s="37"/>
      <c r="E390" s="37"/>
      <c r="F390" s="37"/>
      <c r="G390" s="37"/>
      <c r="H390" s="37"/>
      <c r="I390" s="37"/>
    </row>
    <row r="391" ht="15.75" customHeight="1">
      <c r="C391" s="37"/>
      <c r="D391" s="37"/>
      <c r="E391" s="37"/>
      <c r="F391" s="37"/>
      <c r="G391" s="37"/>
      <c r="H391" s="37"/>
      <c r="I391" s="37"/>
    </row>
    <row r="392" ht="15.75" customHeight="1">
      <c r="C392" s="37"/>
      <c r="D392" s="37"/>
      <c r="E392" s="37"/>
      <c r="F392" s="37"/>
      <c r="G392" s="37"/>
      <c r="H392" s="37"/>
      <c r="I392" s="37"/>
    </row>
    <row r="393" ht="15.75" customHeight="1">
      <c r="C393" s="37"/>
      <c r="D393" s="37"/>
      <c r="E393" s="37"/>
      <c r="F393" s="37"/>
      <c r="G393" s="37"/>
      <c r="H393" s="37"/>
      <c r="I393" s="37"/>
    </row>
    <row r="394" ht="15.75" customHeight="1">
      <c r="C394" s="37"/>
      <c r="D394" s="37"/>
      <c r="E394" s="37"/>
      <c r="F394" s="37"/>
      <c r="G394" s="37"/>
      <c r="H394" s="37"/>
      <c r="I394" s="37"/>
    </row>
    <row r="395" ht="15.75" customHeight="1">
      <c r="C395" s="37"/>
      <c r="D395" s="37"/>
      <c r="E395" s="37"/>
      <c r="F395" s="37"/>
      <c r="G395" s="37"/>
      <c r="H395" s="37"/>
      <c r="I395" s="37"/>
    </row>
    <row r="396" ht="15.75" customHeight="1">
      <c r="C396" s="37"/>
      <c r="D396" s="37"/>
      <c r="E396" s="37"/>
      <c r="F396" s="37"/>
      <c r="G396" s="37"/>
      <c r="H396" s="37"/>
      <c r="I396" s="37"/>
    </row>
    <row r="397" ht="15.75" customHeight="1">
      <c r="C397" s="37"/>
      <c r="D397" s="37"/>
      <c r="E397" s="37"/>
      <c r="F397" s="37"/>
      <c r="G397" s="37"/>
      <c r="H397" s="37"/>
      <c r="I397" s="37"/>
    </row>
    <row r="398" ht="15.75" customHeight="1">
      <c r="C398" s="37"/>
      <c r="D398" s="37"/>
      <c r="E398" s="37"/>
      <c r="F398" s="37"/>
      <c r="G398" s="37"/>
      <c r="H398" s="37"/>
      <c r="I398" s="37"/>
    </row>
    <row r="399" ht="15.75" customHeight="1">
      <c r="C399" s="37"/>
      <c r="D399" s="37"/>
      <c r="E399" s="37"/>
      <c r="F399" s="37"/>
      <c r="G399" s="37"/>
      <c r="H399" s="37"/>
      <c r="I399" s="37"/>
    </row>
    <row r="400" ht="15.75" customHeight="1">
      <c r="C400" s="37"/>
      <c r="D400" s="37"/>
      <c r="E400" s="37"/>
      <c r="F400" s="37"/>
      <c r="G400" s="37"/>
      <c r="H400" s="37"/>
      <c r="I400" s="37"/>
    </row>
    <row r="401" ht="15.75" customHeight="1">
      <c r="C401" s="37"/>
      <c r="D401" s="37"/>
      <c r="E401" s="37"/>
      <c r="F401" s="37"/>
      <c r="G401" s="37"/>
      <c r="H401" s="37"/>
      <c r="I401" s="37"/>
    </row>
    <row r="402" ht="15.75" customHeight="1">
      <c r="C402" s="37"/>
      <c r="D402" s="37"/>
      <c r="E402" s="37"/>
      <c r="F402" s="37"/>
      <c r="G402" s="37"/>
      <c r="H402" s="37"/>
      <c r="I402" s="37"/>
    </row>
    <row r="403" ht="15.75" customHeight="1">
      <c r="C403" s="37"/>
      <c r="D403" s="37"/>
      <c r="E403" s="37"/>
      <c r="F403" s="37"/>
      <c r="G403" s="37"/>
      <c r="H403" s="37"/>
      <c r="I403" s="37"/>
    </row>
    <row r="404" ht="15.75" customHeight="1">
      <c r="C404" s="37"/>
      <c r="D404" s="37"/>
      <c r="E404" s="37"/>
      <c r="F404" s="37"/>
      <c r="G404" s="37"/>
      <c r="H404" s="37"/>
      <c r="I404" s="37"/>
    </row>
    <row r="405" ht="15.75" customHeight="1">
      <c r="C405" s="37"/>
      <c r="D405" s="37"/>
      <c r="E405" s="37"/>
      <c r="F405" s="37"/>
      <c r="G405" s="37"/>
      <c r="H405" s="37"/>
      <c r="I405" s="37"/>
    </row>
    <row r="406" ht="15.75" customHeight="1">
      <c r="C406" s="37"/>
      <c r="D406" s="37"/>
      <c r="E406" s="37"/>
      <c r="F406" s="37"/>
      <c r="G406" s="37"/>
      <c r="H406" s="37"/>
      <c r="I406" s="37"/>
    </row>
    <row r="407" ht="15.75" customHeight="1">
      <c r="C407" s="37"/>
      <c r="D407" s="37"/>
      <c r="E407" s="37"/>
      <c r="F407" s="37"/>
      <c r="G407" s="37"/>
      <c r="H407" s="37"/>
      <c r="I407" s="37"/>
    </row>
    <row r="408" ht="15.75" customHeight="1">
      <c r="C408" s="37"/>
      <c r="D408" s="37"/>
      <c r="E408" s="37"/>
      <c r="F408" s="37"/>
      <c r="G408" s="37"/>
      <c r="H408" s="37"/>
      <c r="I408" s="37"/>
    </row>
    <row r="409" ht="15.75" customHeight="1">
      <c r="C409" s="37"/>
      <c r="D409" s="37"/>
      <c r="E409" s="37"/>
      <c r="F409" s="37"/>
      <c r="G409" s="37"/>
      <c r="H409" s="37"/>
      <c r="I409" s="37"/>
    </row>
    <row r="410" ht="15.75" customHeight="1">
      <c r="C410" s="37"/>
      <c r="D410" s="37"/>
      <c r="E410" s="37"/>
      <c r="F410" s="37"/>
      <c r="G410" s="37"/>
      <c r="H410" s="37"/>
      <c r="I410" s="37"/>
    </row>
    <row r="411" ht="15.75" customHeight="1">
      <c r="C411" s="37"/>
      <c r="D411" s="37"/>
      <c r="E411" s="37"/>
      <c r="F411" s="37"/>
      <c r="G411" s="37"/>
      <c r="H411" s="37"/>
      <c r="I411" s="37"/>
    </row>
    <row r="412" ht="15.75" customHeight="1">
      <c r="C412" s="37"/>
      <c r="D412" s="37"/>
      <c r="E412" s="37" t="s">
        <v>95</v>
      </c>
      <c r="F412" s="37"/>
      <c r="G412" s="37"/>
      <c r="H412" s="37"/>
      <c r="I412" s="37"/>
    </row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I1"/>
    <mergeCell ref="J1:L1"/>
    <mergeCell ref="N1:O1"/>
    <mergeCell ref="A3:A9"/>
  </mergeCells>
  <conditionalFormatting sqref="H3:H9">
    <cfRule type="containsText" dxfId="0" priority="1" operator="containsText" text="Baixo">
      <formula>NOT(ISERROR(SEARCH(("Baixo"),(H3))))</formula>
    </cfRule>
  </conditionalFormatting>
  <conditionalFormatting sqref="H3:H9">
    <cfRule type="containsText" dxfId="1" priority="2" operator="containsText" text="Médio">
      <formula>NOT(ISERROR(SEARCH(("Médio"),(H3))))</formula>
    </cfRule>
  </conditionalFormatting>
  <conditionalFormatting sqref="H3:H9">
    <cfRule type="containsText" dxfId="2" priority="3" operator="containsText" text="Alto">
      <formula>NOT(ISERROR(SEARCH(("Alto"),(H3))))</formula>
    </cfRule>
  </conditionalFormatting>
  <conditionalFormatting sqref="H3:H9">
    <cfRule type="containsText" dxfId="3" priority="4" operator="containsText" text="Extremo">
      <formula>NOT(ISERROR(SEARCH(("Extremo"),(H3))))</formula>
    </cfRule>
  </conditionalFormatting>
  <conditionalFormatting sqref="N3:N9">
    <cfRule type="containsText" dxfId="3" priority="5" operator="containsText" text="Extremo">
      <formula>NOT(ISERROR(SEARCH(("Extremo"),(N3))))</formula>
    </cfRule>
  </conditionalFormatting>
  <conditionalFormatting sqref="N3:N9">
    <cfRule type="containsText" dxfId="2" priority="6" operator="containsText" text="Alto">
      <formula>NOT(ISERROR(SEARCH(("Alto"),(N3))))</formula>
    </cfRule>
  </conditionalFormatting>
  <conditionalFormatting sqref="N3:N9">
    <cfRule type="containsText" dxfId="1" priority="7" operator="containsText" text="Médio">
      <formula>NOT(ISERROR(SEARCH(("Médio"),(N3))))</formula>
    </cfRule>
  </conditionalFormatting>
  <conditionalFormatting sqref="N3:N9">
    <cfRule type="containsText" dxfId="0" priority="8" operator="containsText" text="Baixo">
      <formula>NOT(ISERROR(SEARCH(("Baixo"),(N3))))</formula>
    </cfRule>
  </conditionalFormatting>
  <dataValidations>
    <dataValidation type="list" allowBlank="1" showErrorMessage="1" sqref="C3:C9">
      <formula1>"Muito baixa,Baixa,Média,Alta,Muito alta"</formula1>
    </dataValidation>
    <dataValidation type="list" allowBlank="1" showErrorMessage="1" sqref="K3:K9">
      <formula1>"Inexistente,Fraco,Mediano,Satisfatório,Forte"</formula1>
    </dataValidation>
    <dataValidation type="list" allowBlank="1" showErrorMessage="1" sqref="E3:E9">
      <formula1>"Muito baixo,Baixo,Médio,Alto,Muito alto"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pageSetUpPr/>
  </sheetPr>
  <sheetViews>
    <sheetView workbookViewId="0"/>
  </sheetViews>
  <sheetFormatPr customHeight="1" defaultColWidth="12.63" defaultRowHeight="15.0"/>
  <cols>
    <col customWidth="1" min="1" max="1" width="27.38"/>
    <col customWidth="1" min="2" max="2" width="20.75"/>
    <col customWidth="1" min="3" max="3" width="50.25"/>
    <col customWidth="1" min="4" max="4" width="31.63"/>
    <col customWidth="1" min="5" max="5" width="45.13"/>
    <col customWidth="1" min="6" max="6" width="12.63"/>
    <col customWidth="1" min="7" max="26" width="8.63"/>
  </cols>
  <sheetData>
    <row r="1" ht="15.75" customHeight="1">
      <c r="A1" s="38" t="s">
        <v>96</v>
      </c>
      <c r="B1" s="15"/>
      <c r="C1" s="15"/>
      <c r="D1" s="15"/>
      <c r="E1" s="2"/>
    </row>
    <row r="2" ht="35.25" customHeight="1">
      <c r="A2" s="39" t="s">
        <v>20</v>
      </c>
      <c r="B2" s="39" t="s">
        <v>21</v>
      </c>
      <c r="C2" s="39" t="s">
        <v>97</v>
      </c>
      <c r="D2" s="39" t="s">
        <v>98</v>
      </c>
      <c r="E2" s="40" t="s">
        <v>99</v>
      </c>
    </row>
    <row r="3" ht="20.25" customHeight="1">
      <c r="A3" s="32" t="str">
        <f>'ETAPA 2. IDENTIFICAÇÃO DE EVENT'!$A$3</f>
        <v>Acordo de Cooperação Técnica</v>
      </c>
      <c r="B3" s="21" t="str">
        <f>'ETAPA 2. IDENTIFICAÇÃO DE EVENT'!B3</f>
        <v>Inicial </v>
      </c>
      <c r="C3" s="21" t="str">
        <f>'ETAPA 2. IDENTIFICAÇÃO DE EVENT'!C3</f>
        <v>Falta de documentos comprobatórios </v>
      </c>
      <c r="D3" s="21" t="s">
        <v>100</v>
      </c>
      <c r="E3" s="41"/>
    </row>
    <row r="4" ht="21.0" customHeight="1">
      <c r="A4" s="10"/>
      <c r="B4" s="21" t="str">
        <f>'ETAPA 2. IDENTIFICAÇÃO DE EVENT'!B4</f>
        <v>Inicial</v>
      </c>
      <c r="C4" s="21" t="str">
        <f>'ETAPA 2. IDENTIFICAÇÃO DE EVENT'!C4</f>
        <v>Beneficiamento do ente por parte do servidor ou vice-versa</v>
      </c>
      <c r="D4" s="21" t="s">
        <v>100</v>
      </c>
      <c r="E4" s="41"/>
    </row>
    <row r="5" ht="12.75" customHeight="1">
      <c r="A5" s="10"/>
      <c r="B5" s="21" t="str">
        <f>'ETAPA 2. IDENTIFICAÇÃO DE EVENT'!B5</f>
        <v>Inicial</v>
      </c>
      <c r="C5" s="21" t="str">
        <f>'ETAPA 2. IDENTIFICAÇÃO DE EVENT'!C5</f>
        <v>Não analisar corretamente a documentação</v>
      </c>
      <c r="D5" s="21" t="s">
        <v>100</v>
      </c>
      <c r="E5" s="42"/>
    </row>
    <row r="6" ht="20.25" customHeight="1">
      <c r="A6" s="10"/>
      <c r="B6" s="21" t="str">
        <f>'ETAPA 2. IDENTIFICAÇÃO DE EVENT'!B6</f>
        <v>Inicial</v>
      </c>
      <c r="C6" s="20" t="s">
        <v>42</v>
      </c>
      <c r="D6" s="21" t="s">
        <v>100</v>
      </c>
      <c r="E6" s="41"/>
    </row>
    <row r="7" ht="20.25" customHeight="1">
      <c r="A7" s="10"/>
      <c r="B7" s="21" t="str">
        <f>'ETAPA 2. IDENTIFICAÇÃO DE EVENT'!B7</f>
        <v>Inicial</v>
      </c>
      <c r="C7" s="21" t="str">
        <f>'ETAPA 2. IDENTIFICAÇÃO DE EVENT'!C7</f>
        <v>Inadimplência das partes do acordo </v>
      </c>
      <c r="D7" s="21" t="s">
        <v>100</v>
      </c>
      <c r="E7" s="41"/>
    </row>
    <row r="8" ht="21.75" customHeight="1">
      <c r="A8" s="10"/>
      <c r="B8" s="21" t="str">
        <f>'ETAPA 2. IDENTIFICAÇÃO DE EVENT'!B8</f>
        <v>Intermediária</v>
      </c>
      <c r="C8" s="20" t="s">
        <v>49</v>
      </c>
      <c r="D8" s="21" t="s">
        <v>100</v>
      </c>
      <c r="E8" s="41"/>
    </row>
    <row r="9" ht="15.75" customHeight="1">
      <c r="A9" s="13"/>
      <c r="B9" s="21" t="str">
        <f>'ETAPA 2. IDENTIFICAÇÃO DE EVENT'!B9</f>
        <v>Final</v>
      </c>
      <c r="C9" s="21" t="str">
        <f>'ETAPA 2. IDENTIFICAÇÃO DE EVENT'!C9</f>
        <v>Não cumprimento do prazo</v>
      </c>
      <c r="D9" s="21" t="s">
        <v>100</v>
      </c>
      <c r="E9" s="43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E1"/>
    <mergeCell ref="A3:A9"/>
  </mergeCells>
  <dataValidations>
    <dataValidation type="list" allowBlank="1" showErrorMessage="1" sqref="D3:D9">
      <formula1>"Aceitar,Mitigar,Compartilhar,Evitar"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pageSetUpPr/>
  </sheetPr>
  <sheetViews>
    <sheetView workbookViewId="0"/>
  </sheetViews>
  <sheetFormatPr customHeight="1" defaultColWidth="12.63" defaultRowHeight="15.0"/>
  <cols>
    <col customWidth="1" min="1" max="1" width="21.25"/>
    <col customWidth="1" min="2" max="2" width="43.75"/>
    <col customWidth="1" min="3" max="3" width="18.63"/>
    <col customWidth="1" min="4" max="4" width="26.13"/>
    <col customWidth="1" min="5" max="5" width="26.5"/>
    <col customWidth="1" min="6" max="6" width="18.63"/>
    <col customWidth="1" min="7" max="7" width="17.0"/>
    <col customWidth="1" min="8" max="8" width="36.0"/>
    <col customWidth="1" min="9" max="9" width="39.63"/>
    <col customWidth="1" min="10" max="10" width="36.88"/>
    <col customWidth="1" min="11" max="11" width="41.38"/>
    <col customWidth="1" min="12" max="12" width="40.38"/>
    <col customWidth="1" min="13" max="26" width="8.63"/>
  </cols>
  <sheetData>
    <row r="1" ht="24.0" customHeight="1">
      <c r="A1" s="44" t="s">
        <v>101</v>
      </c>
      <c r="B1" s="15"/>
      <c r="C1" s="15"/>
      <c r="D1" s="15"/>
      <c r="E1" s="15"/>
      <c r="F1" s="15"/>
      <c r="G1" s="15"/>
      <c r="H1" s="15"/>
      <c r="I1" s="2"/>
      <c r="J1" s="44" t="s">
        <v>102</v>
      </c>
      <c r="K1" s="15"/>
      <c r="L1" s="2"/>
    </row>
    <row r="2" ht="54.0" customHeight="1">
      <c r="A2" s="45" t="s">
        <v>20</v>
      </c>
      <c r="B2" s="45" t="s">
        <v>61</v>
      </c>
      <c r="C2" s="45" t="s">
        <v>98</v>
      </c>
      <c r="D2" s="45" t="s">
        <v>103</v>
      </c>
      <c r="E2" s="45" t="s">
        <v>104</v>
      </c>
      <c r="F2" s="45" t="s">
        <v>105</v>
      </c>
      <c r="G2" s="46" t="s">
        <v>106</v>
      </c>
      <c r="H2" s="46" t="s">
        <v>107</v>
      </c>
      <c r="I2" s="46" t="s">
        <v>108</v>
      </c>
      <c r="J2" s="45" t="s">
        <v>109</v>
      </c>
      <c r="K2" s="45" t="s">
        <v>110</v>
      </c>
      <c r="L2" s="46" t="s">
        <v>111</v>
      </c>
    </row>
    <row r="3" ht="42.75" customHeight="1">
      <c r="A3" s="19" t="s">
        <v>9</v>
      </c>
      <c r="B3" s="47" t="s">
        <v>28</v>
      </c>
      <c r="C3" s="21" t="s">
        <v>112</v>
      </c>
      <c r="D3" s="21" t="s">
        <v>113</v>
      </c>
      <c r="E3" s="48">
        <v>44522.0</v>
      </c>
      <c r="F3" s="48"/>
      <c r="G3" s="21"/>
      <c r="H3" s="20"/>
      <c r="I3" s="20"/>
      <c r="J3" s="21"/>
      <c r="K3" s="20"/>
      <c r="L3" s="21"/>
    </row>
    <row r="4" ht="52.5" customHeight="1">
      <c r="B4" s="47" t="s">
        <v>34</v>
      </c>
      <c r="C4" s="21" t="s">
        <v>112</v>
      </c>
      <c r="D4" s="21" t="s">
        <v>113</v>
      </c>
      <c r="E4" s="48">
        <v>44644.0</v>
      </c>
      <c r="F4" s="48"/>
      <c r="G4" s="21"/>
      <c r="H4" s="20"/>
      <c r="I4" s="21"/>
      <c r="J4" s="21"/>
      <c r="K4" s="21"/>
      <c r="L4" s="21"/>
    </row>
    <row r="5" ht="39.75" customHeight="1">
      <c r="B5" s="47" t="s">
        <v>38</v>
      </c>
      <c r="C5" s="21" t="s">
        <v>112</v>
      </c>
      <c r="D5" s="21" t="s">
        <v>113</v>
      </c>
      <c r="E5" s="48" t="s">
        <v>114</v>
      </c>
      <c r="F5" s="48"/>
      <c r="G5" s="21"/>
      <c r="H5" s="20"/>
      <c r="I5" s="21"/>
      <c r="J5" s="21"/>
      <c r="K5" s="21"/>
      <c r="L5" s="21"/>
    </row>
    <row r="6" ht="45.75" customHeight="1">
      <c r="B6" s="47" t="s">
        <v>42</v>
      </c>
      <c r="C6" s="21" t="s">
        <v>112</v>
      </c>
      <c r="D6" s="21" t="s">
        <v>115</v>
      </c>
      <c r="E6" s="48" t="s">
        <v>114</v>
      </c>
      <c r="F6" s="48"/>
      <c r="G6" s="21"/>
      <c r="H6" s="20"/>
      <c r="I6" s="20"/>
      <c r="J6" s="21"/>
      <c r="K6" s="21"/>
      <c r="L6" s="21"/>
    </row>
    <row r="7" ht="45.75" customHeight="1">
      <c r="B7" s="47" t="s">
        <v>45</v>
      </c>
      <c r="C7" s="21" t="s">
        <v>112</v>
      </c>
      <c r="D7" s="21" t="s">
        <v>115</v>
      </c>
      <c r="E7" s="48" t="s">
        <v>114</v>
      </c>
      <c r="F7" s="48"/>
      <c r="G7" s="21"/>
      <c r="H7" s="20"/>
      <c r="I7" s="20"/>
      <c r="J7" s="21"/>
      <c r="K7" s="21"/>
      <c r="L7" s="21"/>
    </row>
    <row r="8" ht="45.0" customHeight="1">
      <c r="B8" s="47" t="s">
        <v>49</v>
      </c>
      <c r="C8" s="21" t="s">
        <v>112</v>
      </c>
      <c r="D8" s="21" t="s">
        <v>113</v>
      </c>
      <c r="E8" s="48">
        <v>44683.0</v>
      </c>
      <c r="F8" s="48"/>
      <c r="G8" s="21"/>
      <c r="H8" s="20"/>
      <c r="I8" s="21"/>
      <c r="J8" s="21"/>
      <c r="K8" s="21"/>
      <c r="L8" s="21"/>
    </row>
    <row r="9" ht="42.75" customHeight="1">
      <c r="B9" s="47" t="s">
        <v>54</v>
      </c>
      <c r="C9" s="21" t="s">
        <v>112</v>
      </c>
      <c r="D9" s="21" t="s">
        <v>116</v>
      </c>
      <c r="E9" s="48">
        <v>44683.0</v>
      </c>
      <c r="F9" s="48"/>
      <c r="G9" s="21"/>
      <c r="H9" s="20"/>
      <c r="I9" s="21"/>
      <c r="J9" s="21"/>
      <c r="K9" s="21"/>
      <c r="L9" s="21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I1"/>
    <mergeCell ref="J1:L1"/>
    <mergeCell ref="A3:A9"/>
  </mergeCells>
  <conditionalFormatting sqref="G3:G9">
    <cfRule type="containsText" dxfId="0" priority="1" operator="containsText" text="Não implementado">
      <formula>NOT(ISERROR(SEARCH(("Não implementado"),(G3))))</formula>
    </cfRule>
  </conditionalFormatting>
  <conditionalFormatting sqref="G3:G9">
    <cfRule type="containsText" dxfId="1" priority="2" operator="containsText" text="Implementado">
      <formula>NOT(ISERROR(SEARCH(("Implementado"),(G3))))</formula>
    </cfRule>
  </conditionalFormatting>
  <conditionalFormatting sqref="G3:G9">
    <cfRule type="containsText" dxfId="2" priority="3" operator="containsText" text="Em implementação">
      <formula>NOT(ISERROR(SEARCH(("Em implementação"),(G3))))</formula>
    </cfRule>
  </conditionalFormatting>
  <dataValidations>
    <dataValidation type="list" allowBlank="1" showErrorMessage="1" sqref="G3:G9">
      <formula1>"Implementado,Em implementação,Não implementado"</formula1>
    </dataValidation>
  </dataValidations>
  <printOptions/>
  <pageMargins bottom="0.7875" footer="0.0" header="0.0" left="0.511805555555555" right="0.511805555555555" top="0.78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pageSetUpPr/>
  </sheetPr>
  <sheetViews>
    <sheetView workbookViewId="0"/>
  </sheetViews>
  <sheetFormatPr customHeight="1" defaultColWidth="12.63" defaultRowHeight="15.0"/>
  <cols>
    <col customWidth="1" min="1" max="1" width="33.38"/>
    <col customWidth="1" min="2" max="2" width="24.88"/>
    <col customWidth="1" min="3" max="3" width="25.0"/>
    <col customWidth="1" min="4" max="4" width="42.88"/>
    <col customWidth="1" min="5" max="5" width="42.5"/>
    <col customWidth="1" min="6" max="6" width="12.63"/>
    <col customWidth="1" min="7" max="26" width="8.63"/>
  </cols>
  <sheetData>
    <row r="1" ht="15.75" customHeight="1">
      <c r="A1" s="49" t="s">
        <v>117</v>
      </c>
      <c r="B1" s="15"/>
      <c r="C1" s="15"/>
      <c r="D1" s="15"/>
      <c r="E1" s="2"/>
    </row>
    <row r="2" ht="38.25" customHeight="1">
      <c r="A2" s="50" t="s">
        <v>97</v>
      </c>
      <c r="B2" s="50" t="s">
        <v>118</v>
      </c>
      <c r="C2" s="51" t="s">
        <v>119</v>
      </c>
      <c r="D2" s="52" t="s">
        <v>120</v>
      </c>
      <c r="E2" s="52" t="s">
        <v>121</v>
      </c>
    </row>
    <row r="3" ht="30.0" customHeight="1">
      <c r="A3" s="20"/>
      <c r="B3" s="48"/>
      <c r="C3" s="21"/>
      <c r="D3" s="21"/>
      <c r="E3" s="21"/>
    </row>
    <row r="4" ht="32.25" customHeight="1">
      <c r="A4" s="20"/>
      <c r="B4" s="48"/>
      <c r="C4" s="21"/>
      <c r="D4" s="21"/>
      <c r="E4" s="21"/>
    </row>
    <row r="5" ht="24.75" customHeight="1">
      <c r="A5" s="20"/>
      <c r="B5" s="48"/>
      <c r="C5" s="21"/>
      <c r="D5" s="48"/>
      <c r="E5" s="48"/>
    </row>
    <row r="6" ht="33.75" customHeight="1">
      <c r="A6" s="20"/>
      <c r="B6" s="48"/>
      <c r="C6" s="21"/>
      <c r="D6" s="48"/>
      <c r="E6" s="48"/>
    </row>
    <row r="7" ht="27.75" customHeight="1">
      <c r="A7" s="20"/>
      <c r="B7" s="48"/>
      <c r="C7" s="21"/>
      <c r="D7" s="48"/>
      <c r="E7" s="48"/>
    </row>
    <row r="8" ht="23.25" customHeight="1">
      <c r="A8" s="20"/>
      <c r="B8" s="48"/>
      <c r="C8" s="21"/>
      <c r="D8" s="48"/>
      <c r="E8" s="48"/>
    </row>
    <row r="9" ht="21.0" customHeight="1">
      <c r="A9" s="20"/>
      <c r="B9" s="48"/>
      <c r="C9" s="21"/>
      <c r="D9" s="21"/>
      <c r="E9" s="21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E1"/>
  </mergeCells>
  <printOptions/>
  <pageMargins bottom="0.7875" footer="0.0" header="0.0" left="0.511805555555555" right="0.511805555555555" top="0.7875"/>
  <pageSetup orientation="landscape"/>
  <drawing r:id="rId1"/>
</worksheet>
</file>