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PROCESSO" sheetId="1" r:id="rId4"/>
    <sheet state="visible" name="2. EVENTOS" sheetId="2" r:id="rId5"/>
    <sheet state="visible" name="3. AVALIAÇÃO DE RISCOS" sheetId="3" r:id="rId6"/>
    <sheet state="visible" name="4. RESPOSTA AOS RISCOS" sheetId="4" r:id="rId7"/>
    <sheet state="visible" name="5. ATIVIDADES DE CONTROLE" sheetId="5" r:id="rId8"/>
  </sheets>
  <definedNames/>
  <calcPr/>
</workbook>
</file>

<file path=xl/sharedStrings.xml><?xml version="1.0" encoding="utf-8"?>
<sst xmlns="http://schemas.openxmlformats.org/spreadsheetml/2006/main" count="264" uniqueCount="139">
  <si>
    <t>Planilha de Gerenciamento de Riscos de Integridade - SECGOV</t>
  </si>
  <si>
    <t>Unidade:</t>
  </si>
  <si>
    <t>Gabinete do Reitor  GR</t>
  </si>
  <si>
    <t>Setor:</t>
  </si>
  <si>
    <t>Secretaria e Divisão de Apoio  Administrativo</t>
  </si>
  <si>
    <t>Responsável pelo gerenciamento:</t>
  </si>
  <si>
    <t>Carmem  Suzana Lima</t>
  </si>
  <si>
    <t>Processos</t>
  </si>
  <si>
    <r>
      <rPr>
        <rFont val="Arial"/>
        <b/>
        <color rgb="FF000000"/>
        <sz val="12.0"/>
      </rPr>
      <t xml:space="preserve">Processo
</t>
    </r>
    <r>
      <rPr>
        <rFont val="Arial"/>
        <b val="0"/>
        <i/>
        <color rgb="FF000000"/>
        <sz val="12.0"/>
      </rPr>
      <t>(indicar)</t>
    </r>
  </si>
  <si>
    <r>
      <rPr>
        <rFont val="Arial"/>
        <b/>
        <color rgb="FF000000"/>
        <sz val="12.0"/>
      </rPr>
      <t xml:space="preserve">Objetivo do Processo 
</t>
    </r>
    <r>
      <rPr>
        <rFont val="Arial"/>
        <b val="0"/>
        <i/>
        <color rgb="FF000000"/>
        <sz val="12.0"/>
      </rPr>
      <t>(descrever)</t>
    </r>
  </si>
  <si>
    <t>Demanda judicial - eletrônico</t>
  </si>
  <si>
    <t>Objetivo Geral: Garantir o atendimento da demanda dentro do prazo estabelecido pela entidade judicial (MPF, Tribunais, etc)</t>
  </si>
  <si>
    <t>Objetivos Específicos: 1.  Aumentar a eficiência, a eficácia e a segurança dos processos intermediários e finalísticos da gestão. (PDI); 2.  proporcionar ao Gabinete do Reitor o necessário
apoio administrativo, no que concerne a expediente, relações-públicas, transporte e
Representação.(Regimento da Reitoria)</t>
  </si>
  <si>
    <t>Identificação dos Riscos</t>
  </si>
  <si>
    <r>
      <rPr>
        <rFont val="Arial"/>
        <b/>
        <color rgb="FF000000"/>
        <sz val="12.0"/>
      </rPr>
      <t xml:space="preserve">Processo
</t>
    </r>
    <r>
      <rPr>
        <rFont val="Arial"/>
        <b val="0"/>
        <i/>
        <color rgb="FF000000"/>
        <sz val="12.0"/>
      </rPr>
      <t>(selecionar)</t>
    </r>
  </si>
  <si>
    <r>
      <rPr>
        <rFont val="Arial"/>
        <b/>
        <color rgb="FF000000"/>
        <sz val="12.0"/>
      </rPr>
      <t xml:space="preserve">Fase
</t>
    </r>
    <r>
      <rPr>
        <rFont val="Arial"/>
        <b val="0"/>
        <i/>
        <color rgb="FF000000"/>
        <sz val="12.0"/>
      </rPr>
      <t>(indicar)</t>
    </r>
  </si>
  <si>
    <r>
      <rPr>
        <rFont val="Arial"/>
        <b/>
        <color rgb="FF000000"/>
        <sz val="12.0"/>
      </rPr>
      <t xml:space="preserve">Evento de Risco
</t>
    </r>
    <r>
      <rPr>
        <rFont val="Arial"/>
        <b val="0"/>
        <i/>
        <color rgb="FF000000"/>
        <sz val="12.0"/>
      </rPr>
      <t>(indicar)</t>
    </r>
  </si>
  <si>
    <r>
      <rPr>
        <rFont val="Arial"/>
        <b/>
        <color rgb="FF000000"/>
        <sz val="12.0"/>
      </rPr>
      <t xml:space="preserve">Tipo de Risco
</t>
    </r>
    <r>
      <rPr>
        <rFont val="Arial"/>
        <b val="0"/>
        <i/>
        <color rgb="FF000000"/>
        <sz val="12.0"/>
      </rPr>
      <t>(selecionar)</t>
    </r>
  </si>
  <si>
    <r>
      <rPr>
        <rFont val="Arial"/>
        <b/>
        <color rgb="FF000000"/>
        <sz val="12.0"/>
      </rPr>
      <t xml:space="preserve">Categoria
</t>
    </r>
    <r>
      <rPr>
        <rFont val="Arial"/>
        <b val="0"/>
        <i/>
        <color rgb="FF000000"/>
        <sz val="12.0"/>
      </rPr>
      <t>(selecionar)</t>
    </r>
  </si>
  <si>
    <r>
      <rPr>
        <rFont val="Arial"/>
        <b/>
        <color rgb="FF000000"/>
        <sz val="12.0"/>
      </rPr>
      <t xml:space="preserve">Tipo de Risco de Integridade
</t>
    </r>
    <r>
      <rPr>
        <rFont val="Arial"/>
        <b val="0"/>
        <i/>
        <color rgb="FF000000"/>
        <sz val="12.0"/>
      </rPr>
      <t>(selecionar)</t>
    </r>
  </si>
  <si>
    <r>
      <rPr>
        <rFont val="Arial"/>
        <b/>
        <color rgb="FF000000"/>
        <sz val="12.0"/>
      </rPr>
      <t xml:space="preserve">Causas
</t>
    </r>
    <r>
      <rPr>
        <rFont val="Arial"/>
        <b val="0"/>
        <i/>
        <color rgb="FF000000"/>
        <sz val="12.0"/>
      </rPr>
      <t>(descrever)</t>
    </r>
  </si>
  <si>
    <r>
      <rPr>
        <rFont val="Arial"/>
        <b/>
        <color rgb="FF000000"/>
        <sz val="12.0"/>
      </rPr>
      <t xml:space="preserve">Consequências
</t>
    </r>
    <r>
      <rPr>
        <rFont val="Arial"/>
        <b val="0"/>
        <i/>
        <color rgb="FF000000"/>
        <sz val="12.0"/>
      </rPr>
      <t>(descrever)</t>
    </r>
  </si>
  <si>
    <t>Não visualização do e-mail pela Secretaria do GR</t>
  </si>
  <si>
    <t>Ameaça</t>
  </si>
  <si>
    <t>Operacionais</t>
  </si>
  <si>
    <t>Não se aplica</t>
  </si>
  <si>
    <t xml:space="preserve">1. E-mail  recebido no spam
2. Sobrecarga de trabalho da equipe
</t>
  </si>
  <si>
    <t xml:space="preserve">1. não responder dentro do prazo
2. não atendimento da demanda
</t>
  </si>
  <si>
    <t>Não encaminhar o e-mail para abertura de processo</t>
  </si>
  <si>
    <t xml:space="preserve">1. deixar mensagem como lida
</t>
  </si>
  <si>
    <t>Não confirmar o recebimento da mensagem</t>
  </si>
  <si>
    <t xml:space="preserve">1. deixar mensagem como lida
2. Sobrecarga de trabalho da equipe
</t>
  </si>
  <si>
    <t xml:space="preserve">1. Comprometer a contagem do prazo
</t>
  </si>
  <si>
    <t>Não dar o encaminhamento ao DAAGR</t>
  </si>
  <si>
    <t>Duplicidade de processos com o mesmo objeto</t>
  </si>
  <si>
    <t xml:space="preserve">1. pesquisa ineficiente no SEI
</t>
  </si>
  <si>
    <t>1. Retrabalho
2. Informação incompleta ou conflitante</t>
  </si>
  <si>
    <t>Abertura de processo com nível de acesso inadequado</t>
  </si>
  <si>
    <t xml:space="preserve">1. falta de conhecimento dos critérios para acesso
</t>
  </si>
  <si>
    <t xml:space="preserve">1. Disponibilização de informações pessoais, restritas ou sigilosas
</t>
  </si>
  <si>
    <t>Juntada incompleta de documentos no processo SEI</t>
  </si>
  <si>
    <t xml:space="preserve">1. falta de conferência dos documentos
</t>
  </si>
  <si>
    <t xml:space="preserve">1. Resposta equivocada
</t>
  </si>
  <si>
    <t>Encaminhamento equivocado no despacho</t>
  </si>
  <si>
    <t>1. Análise inadequada pelo servidor responsável</t>
  </si>
  <si>
    <t xml:space="preserve">1. Atraso no atendimento da demanda
2. Atendimento insuficiante da demanda
</t>
  </si>
  <si>
    <t>Contagem incorreta do prazo</t>
  </si>
  <si>
    <t>Legal/de conformidade</t>
  </si>
  <si>
    <t>1. Atraso no atendimento da demanda</t>
  </si>
  <si>
    <t>Resposta elaborada sem amparo jurídico</t>
  </si>
  <si>
    <t xml:space="preserve">1.Falta de análise do setor jurídico responsável
2.
</t>
  </si>
  <si>
    <t xml:space="preserve">1. Receber nova notificação reiterando a demanda do órgão judicial
2.
</t>
  </si>
  <si>
    <t>Elaboração de resposta fora do prazo</t>
  </si>
  <si>
    <t>1. Falta de rigor na contagem do prazo
2.Contagem de prazo realizada de forma equivocada</t>
  </si>
  <si>
    <t>1. Não responder dentro do prazo
2. Receber reiteração da unidade demandante</t>
  </si>
  <si>
    <r>
      <rPr>
        <rFont val="Arial"/>
        <b/>
        <color rgb="FF000000"/>
        <sz val="12.0"/>
      </rPr>
      <t xml:space="preserve">Evento de Risco
</t>
    </r>
    <r>
      <rPr>
        <rFont val="Arial"/>
        <b val="0"/>
        <i/>
        <color rgb="FF000000"/>
        <sz val="12.0"/>
      </rPr>
      <t>(automático)</t>
    </r>
  </si>
  <si>
    <t>Avaliação dos Riscos</t>
  </si>
  <si>
    <t>Avaliação dos Controles</t>
  </si>
  <si>
    <t>Risco Residual</t>
  </si>
  <si>
    <r>
      <rPr>
        <rFont val="Arial"/>
        <b/>
        <color rgb="FF000000"/>
        <sz val="12.0"/>
      </rPr>
      <t xml:space="preserve">Probabilidade
</t>
    </r>
    <r>
      <rPr>
        <rFont val="Arial"/>
        <b val="0"/>
        <i/>
        <color rgb="FF000000"/>
        <sz val="12.0"/>
      </rPr>
      <t>(selecionar)</t>
    </r>
  </si>
  <si>
    <t>P</t>
  </si>
  <si>
    <r>
      <rPr>
        <rFont val="Arial"/>
        <b/>
        <color rgb="FF000000"/>
        <sz val="12.0"/>
      </rPr>
      <t xml:space="preserve">Impacto
</t>
    </r>
    <r>
      <rPr>
        <rFont val="Arial"/>
        <b val="0"/>
        <i/>
        <color rgb="FF000000"/>
        <sz val="12.0"/>
      </rPr>
      <t>(selecionar)</t>
    </r>
  </si>
  <si>
    <t>I</t>
  </si>
  <si>
    <t>Risco Inerente
(PxI)</t>
  </si>
  <si>
    <r>
      <rPr>
        <rFont val="Arial"/>
        <b/>
        <color rgb="FF000000"/>
        <sz val="12.0"/>
      </rPr>
      <t xml:space="preserve">Classificação do Risco Inerente
</t>
    </r>
    <r>
      <rPr>
        <rFont val="Arial"/>
        <b val="0"/>
        <i/>
        <color rgb="FF000000"/>
        <sz val="12.0"/>
      </rPr>
      <t>(automático)</t>
    </r>
  </si>
  <si>
    <r>
      <rPr>
        <rFont val="Arial"/>
        <b/>
        <color rgb="FF000000"/>
        <sz val="12.0"/>
      </rPr>
      <t xml:space="preserve">Controles Preventivos
</t>
    </r>
    <r>
      <rPr>
        <rFont val="Arial"/>
        <b val="0"/>
        <color rgb="FF000000"/>
        <sz val="12.0"/>
      </rPr>
      <t xml:space="preserve">
</t>
    </r>
    <r>
      <rPr>
        <rFont val="Arial"/>
        <b val="0"/>
        <i/>
        <color rgb="FF000000"/>
        <sz val="12.0"/>
      </rPr>
      <t>(descrever)</t>
    </r>
  </si>
  <si>
    <r>
      <rPr>
        <rFont val="Arial"/>
        <b/>
        <color rgb="FF000000"/>
        <sz val="12.0"/>
      </rPr>
      <t xml:space="preserve">Controles de atenuação e recuperação
</t>
    </r>
    <r>
      <rPr>
        <rFont val="Arial"/>
        <b val="0"/>
        <color rgb="FF000000"/>
        <sz val="12.0"/>
      </rPr>
      <t xml:space="preserve">
</t>
    </r>
    <r>
      <rPr>
        <rFont val="Arial"/>
        <b val="0"/>
        <i/>
        <color rgb="FF000000"/>
        <sz val="12.0"/>
      </rPr>
      <t>(descrever)</t>
    </r>
  </si>
  <si>
    <r>
      <rPr>
        <rFont val="Arial"/>
        <b/>
        <color rgb="FF000000"/>
        <sz val="12.0"/>
      </rPr>
      <t xml:space="preserve">Avaliação dos Controles
</t>
    </r>
    <r>
      <rPr>
        <rFont val="Arial"/>
        <b val="0"/>
        <i/>
        <color rgb="FF000000"/>
        <sz val="12.0"/>
      </rPr>
      <t>(selecionar)</t>
    </r>
  </si>
  <si>
    <t>FAC</t>
  </si>
  <si>
    <r>
      <rPr>
        <rFont val="Arial"/>
        <b/>
        <color rgb="FF000000"/>
        <sz val="12.0"/>
      </rPr>
      <t xml:space="preserve">Classificação do Risco Residual
</t>
    </r>
    <r>
      <rPr>
        <rFont val="Arial"/>
        <b val="0"/>
        <i/>
        <color rgb="FF000000"/>
        <sz val="12.0"/>
      </rPr>
      <t>(selecionar)</t>
    </r>
  </si>
  <si>
    <r>
      <rPr>
        <rFont val="Arial"/>
        <b/>
        <color rgb="FF000000"/>
        <sz val="12.0"/>
      </rPr>
      <t xml:space="preserve">Data da Última Avaliação
</t>
    </r>
    <r>
      <rPr>
        <rFont val="Arial"/>
        <b val="0"/>
        <i/>
        <color rgb="FF000000"/>
        <sz val="12.0"/>
      </rPr>
      <t>(indicar)</t>
    </r>
  </si>
  <si>
    <t>Muito baixa</t>
  </si>
  <si>
    <t>Médio</t>
  </si>
  <si>
    <t>Mapeamento do processo</t>
  </si>
  <si>
    <r>
      <rPr>
        <rFont val="Arial"/>
        <i/>
        <color rgb="FF000000"/>
        <sz val="10.0"/>
      </rPr>
      <t>Check list</t>
    </r>
    <r>
      <rPr>
        <rFont val="Arial"/>
        <i val="0"/>
        <color rgb="FF000000"/>
        <sz val="10.0"/>
      </rPr>
      <t xml:space="preserve"> de atividades da Secretaria</t>
    </r>
  </si>
  <si>
    <t>Satisfatório</t>
  </si>
  <si>
    <r>
      <rPr>
        <rFont val="Arial"/>
        <i/>
        <color rgb="FF000000"/>
        <sz val="10.0"/>
      </rPr>
      <t>Check list</t>
    </r>
    <r>
      <rPr>
        <rFont val="Arial"/>
        <i val="0"/>
        <color rgb="FF000000"/>
        <sz val="10.0"/>
      </rPr>
      <t xml:space="preserve"> de atividades da Secretaria</t>
    </r>
  </si>
  <si>
    <r>
      <rPr>
        <rFont val="Arial"/>
        <i/>
        <color rgb="FF000000"/>
        <sz val="10.0"/>
      </rPr>
      <t>Check list</t>
    </r>
    <r>
      <rPr>
        <rFont val="Arial"/>
        <i val="0"/>
        <color rgb="FF000000"/>
        <sz val="10.0"/>
      </rPr>
      <t xml:space="preserve"> de atividades da Secretaria</t>
    </r>
  </si>
  <si>
    <t>Alto</t>
  </si>
  <si>
    <r>
      <rPr>
        <rFont val="Arial"/>
        <i/>
        <color rgb="FF000000"/>
        <sz val="10.0"/>
      </rPr>
      <t>Check list</t>
    </r>
    <r>
      <rPr>
        <rFont val="Arial"/>
        <i val="0"/>
        <color rgb="FF000000"/>
        <sz val="10.0"/>
      </rPr>
      <t xml:space="preserve"> de atividades da Secretaria</t>
    </r>
  </si>
  <si>
    <t>Baixa</t>
  </si>
  <si>
    <t>Baixo</t>
  </si>
  <si>
    <t>Manual SEI</t>
  </si>
  <si>
    <t>Check list das atividades do DAA</t>
  </si>
  <si>
    <t>Não há</t>
  </si>
  <si>
    <t>Inexistente</t>
  </si>
  <si>
    <t>Estatuto e Regimento da UFC</t>
  </si>
  <si>
    <t>Estrutura Organizacional da UFC</t>
  </si>
  <si>
    <t>Média</t>
  </si>
  <si>
    <t xml:space="preserve">Lei n. 9.784, de 29.1.1999, que regula o processo administrativo no âmbito da Administração Pública Federal </t>
  </si>
  <si>
    <t>Mediano</t>
  </si>
  <si>
    <t>Parecer jurídico da  Procuradoria junto à UFC</t>
  </si>
  <si>
    <t>Parecer da Assessoria GR</t>
  </si>
  <si>
    <t>Resposta aos Riscos</t>
  </si>
  <si>
    <r>
      <rPr>
        <rFont val="Arial"/>
        <b/>
        <color rgb="FF000000"/>
        <sz val="12.0"/>
      </rPr>
      <t xml:space="preserve">Evento de Risco
</t>
    </r>
    <r>
      <rPr>
        <rFont val="Arial"/>
        <b val="0"/>
        <color rgb="FF000000"/>
        <sz val="12.0"/>
      </rPr>
      <t>(automático)</t>
    </r>
  </si>
  <si>
    <r>
      <rPr>
        <rFont val="Arial"/>
        <b/>
        <color rgb="FF000000"/>
        <sz val="12.0"/>
      </rPr>
      <t xml:space="preserve">Classificação do Risco Residual
</t>
    </r>
    <r>
      <rPr>
        <rFont val="Arial"/>
        <b val="0"/>
        <color rgb="FF000000"/>
        <sz val="12.0"/>
      </rPr>
      <t>(automático)</t>
    </r>
  </si>
  <si>
    <r>
      <rPr>
        <rFont val="Arial"/>
        <b/>
        <color rgb="FF000000"/>
        <sz val="12.0"/>
      </rPr>
      <t xml:space="preserve">Opção de Tratamento
</t>
    </r>
    <r>
      <rPr>
        <rFont val="Arial"/>
        <b val="0"/>
        <color rgb="FF000000"/>
        <sz val="12.0"/>
      </rPr>
      <t>(selecionar)</t>
    </r>
  </si>
  <si>
    <r>
      <rPr>
        <rFont val="Arial"/>
        <b/>
        <color rgb="FF000000"/>
        <sz val="12.0"/>
      </rPr>
      <t xml:space="preserve">Justificativa da escolha da opção de tratamento
</t>
    </r>
    <r>
      <rPr>
        <rFont val="Arial"/>
        <b val="0"/>
        <color rgb="FF000000"/>
        <sz val="12.0"/>
      </rPr>
      <t>(se diferente da recomendação)</t>
    </r>
  </si>
  <si>
    <t>Aceitar</t>
  </si>
  <si>
    <t>Plano de Tratamento</t>
  </si>
  <si>
    <t>Plano de Contingência</t>
  </si>
  <si>
    <r>
      <rPr>
        <rFont val="Arial"/>
        <b/>
        <color rgb="FF000000"/>
        <sz val="12.0"/>
      </rPr>
      <t xml:space="preserve">Evento
</t>
    </r>
    <r>
      <rPr>
        <rFont val="Arial"/>
        <b val="0"/>
        <color rgb="FF000000"/>
        <sz val="12.0"/>
      </rPr>
      <t>(automático)</t>
    </r>
  </si>
  <si>
    <r>
      <rPr>
        <rFont val="Arial"/>
        <b/>
        <color rgb="FF000000"/>
        <sz val="12.0"/>
      </rPr>
      <t xml:space="preserve">Opção de Tratamento
</t>
    </r>
    <r>
      <rPr>
        <rFont val="Arial"/>
        <b val="0"/>
        <color rgb="FF000000"/>
        <sz val="12.0"/>
      </rPr>
      <t>(automático)</t>
    </r>
  </si>
  <si>
    <r>
      <rPr>
        <rFont val="Arial"/>
        <b/>
        <color rgb="FF000000"/>
        <sz val="12.0"/>
      </rPr>
      <t xml:space="preserve">Responsável
</t>
    </r>
    <r>
      <rPr>
        <rFont val="Arial"/>
        <b val="0"/>
        <color rgb="FF000000"/>
        <sz val="12.0"/>
      </rPr>
      <t>(indicar)</t>
    </r>
  </si>
  <si>
    <r>
      <rPr>
        <rFont val="Arial"/>
        <b/>
        <color rgb="FF000000"/>
        <sz val="12.0"/>
      </rPr>
      <t xml:space="preserve">Ações Preventivas
</t>
    </r>
    <r>
      <rPr>
        <rFont val="Arial"/>
        <b val="0"/>
        <color rgb="FF000000"/>
        <sz val="12.0"/>
      </rPr>
      <t>(descrever)</t>
    </r>
  </si>
  <si>
    <r>
      <rPr>
        <rFont val="Arial"/>
        <b/>
        <color rgb="FF000000"/>
        <sz val="12.0"/>
      </rPr>
      <t xml:space="preserve">Data prevista para o fim da implementação
</t>
    </r>
    <r>
      <rPr>
        <rFont val="Arial"/>
        <b val="0"/>
        <color rgb="FF000000"/>
        <sz val="12.0"/>
      </rPr>
      <t>(indicar)</t>
    </r>
  </si>
  <si>
    <r>
      <rPr>
        <rFont val="Arial"/>
        <b/>
        <color rgb="FF000000"/>
        <sz val="12.0"/>
      </rPr>
      <t xml:space="preserve">Status
</t>
    </r>
    <r>
      <rPr>
        <rFont val="Arial"/>
        <b val="0"/>
        <color rgb="FF000000"/>
        <sz val="12.0"/>
      </rPr>
      <t>(selecionar)</t>
    </r>
  </si>
  <si>
    <r>
      <rPr>
        <rFont val="Arial"/>
        <b/>
        <color rgb="FF000000"/>
        <sz val="12.0"/>
      </rPr>
      <t xml:space="preserve">Responsável
</t>
    </r>
    <r>
      <rPr>
        <rFont val="Arial"/>
        <b val="0"/>
        <color rgb="FF000000"/>
        <sz val="12.0"/>
      </rPr>
      <t>(indicar)</t>
    </r>
  </si>
  <si>
    <r>
      <rPr>
        <rFont val="Arial"/>
        <b/>
        <color rgb="FF000000"/>
        <sz val="12.0"/>
      </rPr>
      <t xml:space="preserve">Gatilho
</t>
    </r>
    <r>
      <rPr>
        <rFont val="Arial"/>
        <b val="0"/>
        <color rgb="FF000000"/>
        <sz val="12.0"/>
      </rPr>
      <t>(descrever)</t>
    </r>
  </si>
  <si>
    <r>
      <rPr>
        <rFont val="Arial"/>
        <b/>
        <color rgb="FF000000"/>
        <sz val="12.0"/>
      </rPr>
      <t xml:space="preserve">Ações de Contingência
</t>
    </r>
    <r>
      <rPr>
        <rFont val="Arial"/>
        <b val="0"/>
        <color rgb="FF000000"/>
        <sz val="12.0"/>
      </rPr>
      <t>(descrever)</t>
    </r>
  </si>
  <si>
    <t>Chefe da Secretaria</t>
  </si>
  <si>
    <t>Estabelecer horário diário para análise dos e-mails</t>
  </si>
  <si>
    <t>Implementado</t>
  </si>
  <si>
    <t>Secretaria GR</t>
  </si>
  <si>
    <t>Recebimento de cobrança de resposta por parte do órgão demandante</t>
  </si>
  <si>
    <t>1. Envio imediato para  DAA-GR pra providências 2. Solicitação de elasticidade de prazo ao órgão demandante.</t>
  </si>
  <si>
    <t>Seguir o fluxo do mapeamento do processo</t>
  </si>
  <si>
    <t>Envio imediato para  DAA-GR pra providências</t>
  </si>
  <si>
    <t>Diretor (a)  da Divisão de Apoio Administrativo</t>
  </si>
  <si>
    <t>Antes de abrir novo processo, verificar se há processo tramitando sobre o assunto</t>
  </si>
  <si>
    <t>DAA-GR</t>
  </si>
  <si>
    <t>Identificação de processo similar tramitando</t>
  </si>
  <si>
    <t xml:space="preserve">Anexar ao processo existente </t>
  </si>
  <si>
    <t>Capacitação de servidor para utilização do SEI</t>
  </si>
  <si>
    <t>No recebimento da resposta, identificação de informações sigilosas/confidenciais</t>
  </si>
  <si>
    <t>Restringir o acesso ao processo SEI aos envolvidos (unidades ou interessados)</t>
  </si>
  <si>
    <t>Documento citado não se encontra no processo</t>
  </si>
  <si>
    <t>Solicitar ao demandante a documentação não encontrada</t>
  </si>
  <si>
    <t>Unidade informa não ser responsável por fornecer as informações</t>
  </si>
  <si>
    <t>Solicitar a devolução do Processo com a urgência que o caso requer</t>
  </si>
  <si>
    <t>Anotar o prazo de acordo com o estabelecido em normas de processos administrativos, contando dias úteis ou corridos.</t>
  </si>
  <si>
    <t>Contatar a unidade responsável  a fim de agilizar a resposta.</t>
  </si>
  <si>
    <t>Todos os processos oriundos de  órgãos judiciais devem passar pela análise da Procuradoria ou da Assessoria Jurídica do GR</t>
  </si>
  <si>
    <t>Em implementação</t>
  </si>
  <si>
    <t>Na análise da resposta, verifica-se inconformidade/incompletude nas informações</t>
  </si>
  <si>
    <t>Encaminhar à  Procuradoria ou Assessoria Jurídica do reitor para análise e manifestação antes de encaminhar a resposta ao órgão judicial demandante</t>
  </si>
  <si>
    <t>1. Registro dos processos com prazo em agenda 2. Designação de um servidor responsável pela atividade realizada diariamente</t>
  </si>
  <si>
    <t>Recebimento do responsável pela demanda fora do prazo estabelecido</t>
  </si>
  <si>
    <t>Solicitação de elasticidade de prazo ao órgão demandante.</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</si>
</sst>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Calibri"/>
      <scheme val="minor"/>
    </font>
    <font>
      <b/>
      <sz val="14.0"/>
      <color rgb="FF000000"/>
      <name val="Arial"/>
    </font>
    <font/>
    <font>
      <sz val="10.0"/>
      <color rgb="FF000000"/>
      <name val="Arial"/>
    </font>
    <font>
      <b/>
      <sz val="11.0"/>
      <color rgb="FF000000"/>
      <name val="Arial"/>
    </font>
    <font>
      <b/>
      <sz val="12.0"/>
      <color rgb="FF000000"/>
      <name val="Arial"/>
    </font>
    <font>
      <i/>
      <sz val="10.0"/>
      <color rgb="FF000000"/>
      <name val="Arial"/>
    </font>
    <font>
      <sz val="10.0"/>
      <color rgb="FF000000"/>
      <name val="Calibri"/>
    </font>
    <font>
      <sz val="11.0"/>
      <color rgb="FF000000"/>
      <name val="Calibri"/>
    </font>
  </fonts>
  <fills count="13">
    <fill>
      <patternFill patternType="none"/>
    </fill>
    <fill>
      <patternFill patternType="lightGray"/>
    </fill>
    <fill>
      <patternFill patternType="solid">
        <fgColor rgb="FFFEF1CC"/>
        <bgColor rgb="FFFEF1CC"/>
      </patternFill>
    </fill>
    <fill>
      <patternFill patternType="solid">
        <fgColor rgb="FFB6D7A8"/>
        <bgColor rgb="FFB6D7A8"/>
      </patternFill>
    </fill>
    <fill>
      <patternFill patternType="solid">
        <fgColor rgb="FFA4C2F4"/>
        <bgColor rgb="FFA4C2F4"/>
      </patternFill>
    </fill>
    <fill>
      <patternFill patternType="solid">
        <fgColor rgb="FFFFFFFF"/>
        <bgColor rgb="FFFFFFFF"/>
      </patternFill>
    </fill>
    <fill>
      <patternFill patternType="solid">
        <fgColor rgb="FFEA9999"/>
        <bgColor rgb="FFEA9999"/>
      </patternFill>
    </fill>
    <fill>
      <patternFill patternType="solid">
        <fgColor rgb="FFFFD966"/>
        <bgColor rgb="FFFFD966"/>
      </patternFill>
    </fill>
    <fill>
      <patternFill patternType="solid">
        <fgColor rgb="FFFFE599"/>
        <bgColor rgb="FFFFE599"/>
      </patternFill>
    </fill>
    <fill>
      <patternFill patternType="solid">
        <fgColor rgb="FFD5A6BD"/>
        <bgColor rgb="FFD5A6BD"/>
      </patternFill>
    </fill>
    <fill>
      <patternFill patternType="solid">
        <fgColor rgb="FFB4A7D6"/>
        <bgColor rgb="FFB4A7D6"/>
      </patternFill>
    </fill>
    <fill>
      <patternFill patternType="solid">
        <fgColor rgb="FFCCCCCC"/>
        <bgColor rgb="FFCCCCCC"/>
      </patternFill>
    </fill>
    <fill>
      <patternFill patternType="solid">
        <fgColor theme="0"/>
        <bgColor theme="0"/>
      </patternFill>
    </fill>
  </fills>
  <borders count="14">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bottom style="thin">
        <color rgb="FF000000"/>
      </bottom>
    </border>
    <border>
      <right style="thin">
        <color rgb="FF000000"/>
      </right>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top style="thin">
        <color rgb="FF000000"/>
      </top>
      <bottom style="thin">
        <color rgb="FF000000"/>
      </bottom>
    </border>
    <border>
      <left/>
      <top/>
      <bottom style="thin">
        <color rgb="FF000000"/>
      </bottom>
    </border>
    <border>
      <top/>
      <bottom style="thin">
        <color rgb="FF000000"/>
      </bottom>
    </border>
    <border>
      <left/>
      <right/>
      <top/>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0"/>
    </xf>
    <xf borderId="2" fillId="0" fontId="2" numFmtId="0" xfId="0" applyBorder="1" applyFont="1"/>
    <xf borderId="0" fillId="0" fontId="3" numFmtId="0" xfId="0" applyAlignment="1" applyFont="1">
      <alignment shrinkToFit="0" vertical="bottom" wrapText="0"/>
    </xf>
    <xf borderId="3" fillId="3" fontId="4" numFmtId="0" xfId="0" applyAlignment="1" applyBorder="1" applyFill="1" applyFont="1">
      <alignment horizontal="left" shrinkToFit="0" vertical="bottom" wrapText="0"/>
    </xf>
    <xf borderId="4" fillId="0" fontId="3" numFmtId="0" xfId="0" applyAlignment="1" applyBorder="1" applyFont="1">
      <alignment shrinkToFit="0" vertical="bottom" wrapText="0"/>
    </xf>
    <xf borderId="5" fillId="0" fontId="3" numFmtId="0" xfId="0" applyAlignment="1" applyBorder="1" applyFont="1">
      <alignment shrinkToFit="0" vertical="bottom" wrapText="0"/>
    </xf>
    <xf borderId="6" fillId="3" fontId="5" numFmtId="0" xfId="0" applyAlignment="1" applyBorder="1" applyFont="1">
      <alignment horizontal="center" shrinkToFit="0" vertical="bottom" wrapText="0"/>
    </xf>
    <xf borderId="7" fillId="0" fontId="2" numFmtId="0" xfId="0" applyBorder="1" applyFont="1"/>
    <xf borderId="5" fillId="3" fontId="5" numFmtId="0" xfId="0" applyAlignment="1" applyBorder="1" applyFont="1">
      <alignment horizontal="center" shrinkToFit="0" vertical="center" wrapText="1"/>
    </xf>
    <xf borderId="5" fillId="0" fontId="3" numFmtId="0" xfId="0" applyAlignment="1" applyBorder="1" applyFont="1">
      <alignment shrinkToFit="0" vertical="bottom" wrapText="1"/>
    </xf>
    <xf borderId="1" fillId="0" fontId="3" numFmtId="0" xfId="0" applyAlignment="1" applyBorder="1" applyFont="1">
      <alignment shrinkToFit="0" vertical="bottom" wrapText="0"/>
    </xf>
    <xf borderId="1" fillId="4" fontId="5" numFmtId="0" xfId="0" applyAlignment="1" applyBorder="1" applyFill="1" applyFont="1">
      <alignment horizontal="center" shrinkToFit="0" vertical="bottom" wrapText="0"/>
    </xf>
    <xf borderId="8" fillId="0" fontId="2" numFmtId="0" xfId="0" applyBorder="1" applyFont="1"/>
    <xf borderId="5" fillId="4" fontId="5" numFmtId="0" xfId="0" applyAlignment="1" applyBorder="1" applyFont="1">
      <alignment horizontal="center" shrinkToFit="0" vertical="center" wrapText="1"/>
    </xf>
    <xf borderId="5" fillId="5" fontId="3" numFmtId="0" xfId="0" applyAlignment="1" applyBorder="1" applyFill="1" applyFont="1">
      <alignment horizontal="left" shrinkToFit="0" vertical="center" wrapText="1"/>
    </xf>
    <xf borderId="5" fillId="0" fontId="3" numFmtId="0" xfId="0" applyAlignment="1" applyBorder="1" applyFont="1">
      <alignment horizontal="center" shrinkToFit="0" vertical="bottom" wrapText="0"/>
    </xf>
    <xf borderId="5" fillId="5" fontId="3" numFmtId="0" xfId="0" applyAlignment="1" applyBorder="1" applyFont="1">
      <alignment shrinkToFit="0" vertical="center" wrapText="1"/>
    </xf>
    <xf borderId="5" fillId="0" fontId="3" numFmtId="0" xfId="0" applyAlignment="1" applyBorder="1" applyFont="1">
      <alignment readingOrder="0" shrinkToFit="0" vertical="bottom" wrapText="0"/>
    </xf>
    <xf borderId="5" fillId="5" fontId="3" numFmtId="0" xfId="0" applyAlignment="1" applyBorder="1" applyFont="1">
      <alignment horizontal="left" shrinkToFit="0" vertical="bottom" wrapText="1"/>
    </xf>
    <xf borderId="5" fillId="5" fontId="3" numFmtId="0" xfId="0" applyAlignment="1" applyBorder="1" applyFont="1">
      <alignment horizontal="left" shrinkToFit="0" vertical="bottom" wrapText="0"/>
    </xf>
    <xf borderId="5" fillId="0" fontId="3" numFmtId="0" xfId="0" applyAlignment="1" applyBorder="1" applyFont="1">
      <alignment horizontal="center" shrinkToFit="0" vertical="bottom" wrapText="1"/>
    </xf>
    <xf borderId="9" fillId="6" fontId="5" numFmtId="0" xfId="0" applyAlignment="1" applyBorder="1" applyFill="1" applyFont="1">
      <alignment horizontal="center" shrinkToFit="0" vertical="center" wrapText="1"/>
    </xf>
    <xf borderId="1" fillId="6" fontId="5" numFmtId="0" xfId="0" applyAlignment="1" applyBorder="1" applyFont="1">
      <alignment horizontal="center" shrinkToFit="0" vertical="bottom" wrapText="0"/>
    </xf>
    <xf borderId="1" fillId="6" fontId="5" numFmtId="0" xfId="0" applyAlignment="1" applyBorder="1" applyFont="1">
      <alignment horizontal="center" shrinkToFit="0" vertical="center" wrapText="0"/>
    </xf>
    <xf borderId="4" fillId="0" fontId="2" numFmtId="0" xfId="0" applyBorder="1" applyFont="1"/>
    <xf borderId="5" fillId="6" fontId="5" numFmtId="0" xfId="0" applyAlignment="1" applyBorder="1" applyFont="1">
      <alignment horizontal="center" shrinkToFit="0" vertical="top" wrapText="1"/>
    </xf>
    <xf borderId="0" fillId="0" fontId="5" numFmtId="0" xfId="0" applyAlignment="1" applyFont="1">
      <alignment horizontal="center" shrinkToFit="0" vertical="center" wrapText="0"/>
    </xf>
    <xf borderId="5" fillId="0" fontId="3" numFmtId="0" xfId="0" applyAlignment="1" applyBorder="1" applyFont="1">
      <alignment horizontal="left" shrinkToFit="0" vertical="center" wrapText="1"/>
    </xf>
    <xf borderId="5" fillId="0" fontId="3" numFmtId="0" xfId="0" applyAlignment="1" applyBorder="1" applyFont="1">
      <alignment horizontal="center" shrinkToFit="0" vertical="center" wrapText="0"/>
    </xf>
    <xf borderId="5" fillId="0" fontId="6" numFmtId="0" xfId="0" applyAlignment="1" applyBorder="1" applyFont="1">
      <alignment horizontal="left" shrinkToFit="0" vertical="center" wrapText="1"/>
    </xf>
    <xf borderId="5" fillId="5" fontId="7" numFmtId="0" xfId="0" applyAlignment="1" applyBorder="1" applyFont="1">
      <alignment shrinkToFit="0" vertical="center" wrapText="0"/>
    </xf>
    <xf borderId="5" fillId="0" fontId="3" numFmtId="14" xfId="0" applyAlignment="1" applyBorder="1" applyFont="1" applyNumberFormat="1">
      <alignment horizontal="center" shrinkToFit="0" vertical="center" wrapText="0"/>
    </xf>
    <xf borderId="5" fillId="0" fontId="3" numFmtId="0" xfId="0" applyAlignment="1" applyBorder="1" applyFont="1">
      <alignment horizontal="left" shrinkToFit="0" vertical="center" wrapText="0"/>
    </xf>
    <xf borderId="1" fillId="7" fontId="5" numFmtId="0" xfId="0" applyAlignment="1" applyBorder="1" applyFill="1" applyFont="1">
      <alignment horizontal="center" shrinkToFit="0" vertical="center" wrapText="1"/>
    </xf>
    <xf borderId="0" fillId="0" fontId="8" numFmtId="0" xfId="0" applyAlignment="1" applyFont="1">
      <alignment shrinkToFit="0" vertical="center" wrapText="1"/>
    </xf>
    <xf borderId="5" fillId="7" fontId="5" numFmtId="0" xfId="0" applyAlignment="1" applyBorder="1" applyFont="1">
      <alignment horizontal="center" shrinkToFit="0" vertical="center" wrapText="1"/>
    </xf>
    <xf borderId="5" fillId="0" fontId="3" numFmtId="0" xfId="0" applyAlignment="1" applyBorder="1" applyFont="1">
      <alignment horizontal="center" shrinkToFit="0" vertical="center" wrapText="1"/>
    </xf>
    <xf borderId="5" fillId="0" fontId="8" numFmtId="0" xfId="0" applyAlignment="1" applyBorder="1" applyFont="1">
      <alignment shrinkToFit="0" vertical="bottom" wrapText="0"/>
    </xf>
    <xf borderId="5" fillId="0" fontId="8" numFmtId="0" xfId="0" applyAlignment="1" applyBorder="1" applyFont="1">
      <alignment shrinkToFit="0" vertical="bottom" wrapText="1"/>
    </xf>
    <xf borderId="10" fillId="8" fontId="5" numFmtId="0" xfId="0" applyAlignment="1" applyBorder="1" applyFill="1" applyFont="1">
      <alignment horizontal="center" shrinkToFit="0" vertical="center" wrapText="1"/>
    </xf>
    <xf borderId="11" fillId="9" fontId="5" numFmtId="0" xfId="0" applyAlignment="1" applyBorder="1" applyFill="1" applyFont="1">
      <alignment horizontal="center" shrinkToFit="0" vertical="center" wrapText="1"/>
    </xf>
    <xf borderId="12" fillId="0" fontId="2" numFmtId="0" xfId="0" applyBorder="1" applyFont="1"/>
    <xf borderId="1" fillId="10" fontId="5" numFmtId="0" xfId="0" applyAlignment="1" applyBorder="1" applyFill="1" applyFont="1">
      <alignment horizontal="center" shrinkToFit="0" vertical="center" wrapText="1"/>
    </xf>
    <xf borderId="0" fillId="0" fontId="8" numFmtId="0" xfId="0" applyAlignment="1" applyFont="1">
      <alignment shrinkToFit="0" vertical="bottom" wrapText="1"/>
    </xf>
    <xf borderId="5" fillId="8" fontId="5" numFmtId="0" xfId="0" applyAlignment="1" applyBorder="1" applyFont="1">
      <alignment horizontal="center" shrinkToFit="0" vertical="top" wrapText="1"/>
    </xf>
    <xf borderId="5" fillId="9" fontId="5" numFmtId="0" xfId="0" applyAlignment="1" applyBorder="1" applyFont="1">
      <alignment horizontal="center" shrinkToFit="0" vertical="top" wrapText="1"/>
    </xf>
    <xf borderId="13" fillId="10" fontId="5" numFmtId="0" xfId="0" applyAlignment="1" applyBorder="1" applyFont="1">
      <alignment horizontal="center" shrinkToFit="0" vertical="top" wrapText="1"/>
    </xf>
    <xf borderId="5" fillId="10" fontId="5" numFmtId="0" xfId="0" applyAlignment="1" applyBorder="1" applyFont="1">
      <alignment horizontal="center" shrinkToFit="0" vertical="top" wrapText="1"/>
    </xf>
    <xf borderId="0" fillId="0" fontId="8" numFmtId="0" xfId="0" applyAlignment="1" applyFont="1">
      <alignment shrinkToFit="0" vertical="top" wrapText="1"/>
    </xf>
    <xf borderId="5" fillId="11" fontId="3" numFmtId="0" xfId="0" applyAlignment="1" applyBorder="1" applyFill="1" applyFont="1">
      <alignment horizontal="left" shrinkToFit="0" vertical="center" wrapText="1"/>
    </xf>
    <xf borderId="5" fillId="0" fontId="3" numFmtId="14" xfId="0" applyAlignment="1" applyBorder="1" applyFont="1" applyNumberFormat="1">
      <alignment horizontal="center" shrinkToFit="0" vertical="center" wrapText="1"/>
    </xf>
    <xf borderId="0" fillId="12" fontId="8" numFmtId="0" xfId="0" applyAlignment="1" applyFill="1" applyFont="1">
      <alignment shrinkToFit="0" vertical="bottom" wrapText="1"/>
    </xf>
    <xf borderId="5" fillId="11" fontId="3" numFmtId="0" xfId="0" applyAlignment="1" applyBorder="1" applyFont="1">
      <alignment horizontal="left" shrinkToFit="0" vertical="center" wrapText="0"/>
    </xf>
  </cellXfs>
  <cellStyles count="1">
    <cellStyle xfId="0" name="Normal" builtinId="0"/>
  </cellStyles>
  <dxfs count="4">
    <dxf>
      <font>
        <color rgb="FF000000"/>
        <name val="Calibri"/>
      </font>
      <fill>
        <patternFill patternType="solid">
          <fgColor rgb="FFFF0000"/>
          <bgColor rgb="FFFF0000"/>
        </patternFill>
      </fill>
      <border/>
    </dxf>
    <dxf>
      <font>
        <color rgb="FF000000"/>
        <name val="Calibri"/>
      </font>
      <fill>
        <patternFill patternType="solid">
          <fgColor rgb="FFFFC000"/>
          <bgColor rgb="FFFFC000"/>
        </patternFill>
      </fill>
      <border/>
    </dxf>
    <dxf>
      <font>
        <color rgb="FF000000"/>
        <name val="Calibri"/>
      </font>
      <fill>
        <patternFill patternType="solid">
          <fgColor rgb="FFFFFF00"/>
          <bgColor rgb="FFFFFF00"/>
        </patternFill>
      </fill>
      <border/>
    </dxf>
    <dxf>
      <font>
        <color rgb="FF000000"/>
        <name val="Calibri"/>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0</xdr:row>
      <xdr:rowOff>38100</xdr:rowOff>
    </xdr:from>
    <xdr:ext cx="962025" cy="390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pageSetUpPr/>
  </sheetPr>
  <sheetViews>
    <sheetView workbookViewId="0"/>
  </sheetViews>
  <sheetFormatPr customHeight="1" defaultColWidth="14.43" defaultRowHeight="15.0"/>
  <cols>
    <col customWidth="1" min="1" max="1" width="47.86"/>
    <col customWidth="1" min="2" max="2" width="78.29"/>
    <col customWidth="1" min="3" max="22" width="14.43"/>
    <col customWidth="1" min="23" max="26" width="8.71"/>
  </cols>
  <sheetData>
    <row r="1" ht="42.0" customHeight="1">
      <c r="A1" s="1" t="s">
        <v>0</v>
      </c>
      <c r="B1" s="2"/>
      <c r="C1" s="3"/>
      <c r="D1" s="3"/>
      <c r="E1" s="3"/>
      <c r="F1" s="3"/>
      <c r="G1" s="3"/>
      <c r="H1" s="3"/>
      <c r="I1" s="3"/>
      <c r="J1" s="3"/>
      <c r="K1" s="3"/>
      <c r="L1" s="3"/>
      <c r="M1" s="3"/>
      <c r="N1" s="3"/>
      <c r="O1" s="3"/>
      <c r="P1" s="3"/>
      <c r="Q1" s="3"/>
      <c r="R1" s="3"/>
      <c r="S1" s="3"/>
      <c r="T1" s="3"/>
      <c r="U1" s="3"/>
      <c r="V1" s="3"/>
    </row>
    <row r="2" ht="15.75" customHeight="1">
      <c r="A2" s="4" t="s">
        <v>1</v>
      </c>
      <c r="B2" s="5" t="s">
        <v>2</v>
      </c>
      <c r="C2" s="3"/>
      <c r="D2" s="3"/>
      <c r="E2" s="3"/>
      <c r="F2" s="3"/>
      <c r="G2" s="3"/>
      <c r="H2" s="3"/>
      <c r="I2" s="3"/>
      <c r="J2" s="3"/>
      <c r="K2" s="3"/>
      <c r="L2" s="3"/>
      <c r="M2" s="3"/>
      <c r="N2" s="3"/>
      <c r="O2" s="3"/>
      <c r="P2" s="3"/>
      <c r="Q2" s="3"/>
      <c r="R2" s="3"/>
      <c r="S2" s="3"/>
      <c r="T2" s="3"/>
      <c r="U2" s="3"/>
      <c r="V2" s="3"/>
    </row>
    <row r="3" ht="15.75" customHeight="1">
      <c r="A3" s="4" t="s">
        <v>3</v>
      </c>
      <c r="B3" s="6" t="s">
        <v>4</v>
      </c>
      <c r="C3" s="3"/>
      <c r="D3" s="3"/>
      <c r="E3" s="3"/>
      <c r="F3" s="3"/>
      <c r="G3" s="3"/>
      <c r="H3" s="3"/>
      <c r="I3" s="3"/>
      <c r="J3" s="3"/>
      <c r="K3" s="3"/>
      <c r="L3" s="3"/>
      <c r="M3" s="3"/>
      <c r="N3" s="3"/>
      <c r="O3" s="3"/>
      <c r="P3" s="3"/>
      <c r="Q3" s="3"/>
      <c r="R3" s="3"/>
      <c r="S3" s="3"/>
      <c r="T3" s="3"/>
      <c r="U3" s="3"/>
      <c r="V3" s="3"/>
    </row>
    <row r="4" ht="15.75" customHeight="1">
      <c r="A4" s="4" t="s">
        <v>5</v>
      </c>
      <c r="B4" s="6" t="s">
        <v>6</v>
      </c>
      <c r="C4" s="3"/>
      <c r="D4" s="3"/>
      <c r="E4" s="3"/>
      <c r="F4" s="3"/>
      <c r="G4" s="3"/>
      <c r="H4" s="3"/>
      <c r="I4" s="3"/>
      <c r="J4" s="3"/>
      <c r="K4" s="3"/>
      <c r="L4" s="3"/>
      <c r="M4" s="3"/>
      <c r="N4" s="3"/>
      <c r="O4" s="3"/>
      <c r="P4" s="3"/>
      <c r="Q4" s="3"/>
      <c r="R4" s="3"/>
      <c r="S4" s="3"/>
      <c r="T4" s="3"/>
      <c r="U4" s="3"/>
      <c r="V4" s="3"/>
    </row>
    <row r="5" ht="15.75" customHeight="1">
      <c r="A5" s="7" t="s">
        <v>7</v>
      </c>
      <c r="B5" s="8"/>
    </row>
    <row r="6" ht="39.0" customHeight="1">
      <c r="A6" s="9" t="s">
        <v>8</v>
      </c>
      <c r="B6" s="9" t="s">
        <v>9</v>
      </c>
    </row>
    <row r="7" ht="43.5" customHeight="1">
      <c r="A7" s="6" t="s">
        <v>10</v>
      </c>
      <c r="B7" s="10" t="s">
        <v>11</v>
      </c>
    </row>
    <row r="8" ht="72.0" customHeight="1">
      <c r="B8" s="10" t="s">
        <v>12</v>
      </c>
    </row>
    <row r="9" ht="15.75" customHeight="1">
      <c r="A9" s="11"/>
      <c r="B9" s="6"/>
    </row>
    <row r="10" ht="15.75" customHeight="1">
      <c r="A10" s="11"/>
      <c r="B10" s="6"/>
    </row>
    <row r="11" ht="15.75" customHeight="1">
      <c r="A11" s="6"/>
      <c r="B11" s="5"/>
    </row>
    <row r="12" ht="15.75" customHeight="1">
      <c r="A12" s="6"/>
      <c r="B12" s="6"/>
    </row>
    <row r="13" ht="15.75" customHeight="1">
      <c r="A13" s="6"/>
      <c r="B13" s="6"/>
    </row>
    <row r="14" ht="15.75" customHeight="1">
      <c r="A14" s="6"/>
      <c r="B14" s="6"/>
    </row>
    <row r="15" ht="15.75" customHeight="1">
      <c r="A15" s="6"/>
      <c r="B15" s="6"/>
    </row>
    <row r="16" ht="15.75" customHeight="1">
      <c r="A16" s="6"/>
      <c r="B16" s="6"/>
    </row>
    <row r="17" ht="15.75" customHeight="1">
      <c r="A17" s="6"/>
      <c r="B17" s="6"/>
    </row>
    <row r="18" ht="15.75" customHeight="1">
      <c r="A18" s="6"/>
      <c r="B18" s="6"/>
    </row>
    <row r="19" ht="15.75" customHeight="1">
      <c r="A19" s="6"/>
      <c r="B19" s="6"/>
    </row>
    <row r="20" ht="15.75" customHeight="1">
      <c r="A20" s="6"/>
      <c r="B20" s="6"/>
    </row>
    <row r="21" ht="15.75" customHeight="1">
      <c r="A21" s="6"/>
      <c r="B21" s="6"/>
    </row>
    <row r="22" ht="15.75" customHeight="1">
      <c r="A22" s="6"/>
      <c r="B22" s="6"/>
    </row>
    <row r="23" ht="15.75" customHeight="1">
      <c r="A23" s="6"/>
      <c r="B23" s="6"/>
    </row>
    <row r="24" ht="15.75" customHeight="1">
      <c r="A24" s="6"/>
      <c r="B24" s="6"/>
    </row>
    <row r="25" ht="15.75" customHeight="1">
      <c r="A25" s="6"/>
      <c r="B25" s="6"/>
    </row>
    <row r="26" ht="15.75" customHeight="1">
      <c r="A26" s="6"/>
      <c r="B26" s="6"/>
    </row>
    <row r="27" ht="15.75" customHeight="1">
      <c r="A27" s="6"/>
      <c r="B27" s="6"/>
    </row>
    <row r="28" ht="15.75" customHeight="1">
      <c r="A28" s="6"/>
      <c r="B28" s="6"/>
    </row>
    <row r="29" ht="15.75" customHeight="1">
      <c r="A29" s="6"/>
      <c r="B29" s="6"/>
    </row>
    <row r="30" ht="15.75" customHeight="1">
      <c r="A30" s="6"/>
      <c r="B30" s="6"/>
    </row>
    <row r="31" ht="15.75" customHeight="1">
      <c r="A31" s="6"/>
      <c r="B31" s="6"/>
    </row>
    <row r="32" ht="15.75" customHeight="1">
      <c r="A32" s="6"/>
      <c r="B32" s="6"/>
    </row>
    <row r="33" ht="15.75" customHeight="1">
      <c r="A33" s="6"/>
      <c r="B33" s="6"/>
    </row>
    <row r="34" ht="15.75" customHeight="1">
      <c r="A34" s="6"/>
      <c r="B34" s="6"/>
    </row>
    <row r="35" ht="15.75" customHeight="1">
      <c r="A35" s="6"/>
      <c r="B35" s="6"/>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5:B5"/>
  </mergeCells>
  <printOptions/>
  <pageMargins bottom="0.7875" footer="0.0" header="0.0" left="0.511805555555555" right="0.511805555555555" top="0.78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pageSetUpPr/>
  </sheetPr>
  <sheetViews>
    <sheetView workbookViewId="0"/>
  </sheetViews>
  <sheetFormatPr customHeight="1" defaultColWidth="14.43" defaultRowHeight="15.0"/>
  <cols>
    <col customWidth="1" min="1" max="1" width="41.43"/>
    <col customWidth="1" min="2" max="2" width="14.43"/>
    <col customWidth="1" min="3" max="3" width="33.43"/>
    <col customWidth="1" min="4" max="4" width="23.29"/>
    <col customWidth="1" min="5" max="5" width="22.43"/>
    <col customWidth="1" min="6" max="6" width="46.14"/>
    <col customWidth="1" min="7" max="7" width="46.43"/>
    <col customWidth="1" min="8" max="8" width="43.29"/>
    <col customWidth="1" min="9" max="26" width="8.71"/>
  </cols>
  <sheetData>
    <row r="1" ht="15.75" customHeight="1">
      <c r="A1" s="12" t="s">
        <v>13</v>
      </c>
      <c r="B1" s="13"/>
      <c r="C1" s="13"/>
      <c r="D1" s="13"/>
      <c r="E1" s="13"/>
      <c r="F1" s="13"/>
      <c r="G1" s="13"/>
      <c r="H1" s="2"/>
    </row>
    <row r="2" ht="30.75" customHeight="1">
      <c r="A2" s="14" t="s">
        <v>14</v>
      </c>
      <c r="B2" s="14" t="s">
        <v>15</v>
      </c>
      <c r="C2" s="14" t="s">
        <v>16</v>
      </c>
      <c r="D2" s="14" t="s">
        <v>17</v>
      </c>
      <c r="E2" s="14" t="s">
        <v>18</v>
      </c>
      <c r="F2" s="14" t="s">
        <v>19</v>
      </c>
      <c r="G2" s="14" t="s">
        <v>20</v>
      </c>
      <c r="H2" s="14" t="s">
        <v>21</v>
      </c>
    </row>
    <row r="3" ht="33.75" customHeight="1">
      <c r="A3" s="6" t="s">
        <v>10</v>
      </c>
      <c r="B3" s="6"/>
      <c r="C3" s="15" t="s">
        <v>22</v>
      </c>
      <c r="D3" s="16" t="s">
        <v>23</v>
      </c>
      <c r="E3" s="16" t="s">
        <v>24</v>
      </c>
      <c r="F3" s="6" t="s">
        <v>25</v>
      </c>
      <c r="G3" s="17" t="s">
        <v>26</v>
      </c>
      <c r="H3" s="17" t="s">
        <v>27</v>
      </c>
    </row>
    <row r="4" ht="26.25" customHeight="1">
      <c r="A4" s="18" t="s">
        <v>10</v>
      </c>
      <c r="B4" s="6"/>
      <c r="C4" s="15" t="s">
        <v>28</v>
      </c>
      <c r="D4" s="16" t="s">
        <v>23</v>
      </c>
      <c r="E4" s="16" t="s">
        <v>24</v>
      </c>
      <c r="F4" s="6" t="s">
        <v>25</v>
      </c>
      <c r="G4" s="17" t="s">
        <v>29</v>
      </c>
      <c r="H4" s="17" t="s">
        <v>27</v>
      </c>
    </row>
    <row r="5" ht="32.25" customHeight="1">
      <c r="A5" s="18" t="s">
        <v>10</v>
      </c>
      <c r="B5" s="6"/>
      <c r="C5" s="15" t="s">
        <v>30</v>
      </c>
      <c r="D5" s="16" t="s">
        <v>23</v>
      </c>
      <c r="E5" s="16" t="s">
        <v>24</v>
      </c>
      <c r="F5" s="6" t="s">
        <v>25</v>
      </c>
      <c r="G5" s="17" t="s">
        <v>31</v>
      </c>
      <c r="H5" s="17" t="s">
        <v>32</v>
      </c>
    </row>
    <row r="6" ht="29.25" customHeight="1">
      <c r="A6" s="18" t="s">
        <v>10</v>
      </c>
      <c r="B6" s="6"/>
      <c r="C6" s="19" t="s">
        <v>33</v>
      </c>
      <c r="D6" s="16" t="s">
        <v>23</v>
      </c>
      <c r="E6" s="16" t="s">
        <v>24</v>
      </c>
      <c r="F6" s="6" t="s">
        <v>25</v>
      </c>
      <c r="G6" s="17" t="s">
        <v>31</v>
      </c>
      <c r="H6" s="17" t="s">
        <v>27</v>
      </c>
    </row>
    <row r="7" ht="27.0" customHeight="1">
      <c r="A7" s="18" t="s">
        <v>10</v>
      </c>
      <c r="B7" s="6"/>
      <c r="C7" s="19" t="s">
        <v>34</v>
      </c>
      <c r="D7" s="16" t="s">
        <v>23</v>
      </c>
      <c r="E7" s="16" t="s">
        <v>24</v>
      </c>
      <c r="F7" s="6" t="s">
        <v>25</v>
      </c>
      <c r="G7" s="17" t="s">
        <v>35</v>
      </c>
      <c r="H7" s="17" t="s">
        <v>36</v>
      </c>
    </row>
    <row r="8" ht="30.75" customHeight="1">
      <c r="A8" s="18" t="s">
        <v>10</v>
      </c>
      <c r="B8" s="6"/>
      <c r="C8" s="19" t="s">
        <v>37</v>
      </c>
      <c r="D8" s="16" t="s">
        <v>23</v>
      </c>
      <c r="E8" s="16" t="s">
        <v>24</v>
      </c>
      <c r="F8" s="6" t="s">
        <v>25</v>
      </c>
      <c r="G8" s="17" t="s">
        <v>38</v>
      </c>
      <c r="H8" s="17" t="s">
        <v>39</v>
      </c>
    </row>
    <row r="9" ht="28.5" customHeight="1">
      <c r="A9" s="18" t="s">
        <v>10</v>
      </c>
      <c r="B9" s="6"/>
      <c r="C9" s="19" t="s">
        <v>40</v>
      </c>
      <c r="D9" s="16" t="s">
        <v>23</v>
      </c>
      <c r="E9" s="16" t="s">
        <v>24</v>
      </c>
      <c r="F9" s="6" t="s">
        <v>25</v>
      </c>
      <c r="G9" s="17" t="s">
        <v>41</v>
      </c>
      <c r="H9" s="17" t="s">
        <v>42</v>
      </c>
    </row>
    <row r="10" ht="29.25" customHeight="1">
      <c r="A10" s="18" t="s">
        <v>10</v>
      </c>
      <c r="B10" s="6"/>
      <c r="C10" s="19" t="s">
        <v>43</v>
      </c>
      <c r="D10" s="16" t="s">
        <v>23</v>
      </c>
      <c r="E10" s="16" t="s">
        <v>24</v>
      </c>
      <c r="F10" s="6" t="s">
        <v>25</v>
      </c>
      <c r="G10" s="17" t="s">
        <v>44</v>
      </c>
      <c r="H10" s="17" t="s">
        <v>45</v>
      </c>
    </row>
    <row r="11" ht="22.5" customHeight="1">
      <c r="A11" s="18" t="s">
        <v>10</v>
      </c>
      <c r="B11" s="6"/>
      <c r="C11" s="20" t="s">
        <v>46</v>
      </c>
      <c r="D11" s="16" t="s">
        <v>23</v>
      </c>
      <c r="E11" s="21" t="s">
        <v>47</v>
      </c>
      <c r="F11" s="6" t="s">
        <v>25</v>
      </c>
      <c r="G11" s="17" t="s">
        <v>44</v>
      </c>
      <c r="H11" s="17" t="s">
        <v>48</v>
      </c>
    </row>
    <row r="12" ht="29.25" customHeight="1">
      <c r="A12" s="18" t="s">
        <v>10</v>
      </c>
      <c r="B12" s="6"/>
      <c r="C12" s="20" t="s">
        <v>49</v>
      </c>
      <c r="D12" s="16" t="s">
        <v>23</v>
      </c>
      <c r="E12" s="21" t="s">
        <v>47</v>
      </c>
      <c r="F12" s="6" t="s">
        <v>25</v>
      </c>
      <c r="G12" s="17" t="s">
        <v>50</v>
      </c>
      <c r="H12" s="17" t="s">
        <v>51</v>
      </c>
    </row>
    <row r="13" ht="30.0" customHeight="1">
      <c r="A13" s="18" t="s">
        <v>10</v>
      </c>
      <c r="B13" s="6"/>
      <c r="C13" s="20" t="s">
        <v>52</v>
      </c>
      <c r="D13" s="16" t="s">
        <v>23</v>
      </c>
      <c r="E13" s="21" t="s">
        <v>47</v>
      </c>
      <c r="F13" s="6" t="s">
        <v>25</v>
      </c>
      <c r="G13" s="17" t="s">
        <v>53</v>
      </c>
      <c r="H13" s="17" t="s">
        <v>54</v>
      </c>
    </row>
    <row r="14" ht="28.5" customHeight="1">
      <c r="A14" s="6"/>
      <c r="B14" s="6"/>
      <c r="C14" s="6"/>
      <c r="D14" s="16"/>
      <c r="E14" s="21"/>
      <c r="F14" s="6"/>
    </row>
    <row r="15" ht="15.75" customHeight="1">
      <c r="A15" s="6"/>
      <c r="B15" s="6"/>
      <c r="C15" s="6"/>
      <c r="D15" s="16"/>
      <c r="E15" s="16"/>
      <c r="F15" s="6"/>
      <c r="G15" s="6"/>
      <c r="H15" s="6"/>
    </row>
    <row r="16" ht="15.75" customHeight="1">
      <c r="A16" s="6"/>
      <c r="B16" s="6"/>
      <c r="C16" s="6"/>
      <c r="D16" s="16"/>
      <c r="E16" s="16"/>
      <c r="F16" s="6"/>
      <c r="G16" s="6"/>
      <c r="H16" s="6"/>
    </row>
    <row r="17" ht="15.75" customHeight="1">
      <c r="A17" s="6"/>
      <c r="B17" s="6"/>
      <c r="C17" s="6"/>
      <c r="D17" s="16"/>
      <c r="E17" s="16"/>
      <c r="F17" s="6"/>
      <c r="G17" s="6"/>
      <c r="H17" s="6"/>
    </row>
    <row r="18" ht="15.75" customHeight="1">
      <c r="A18" s="6"/>
      <c r="B18" s="6"/>
      <c r="C18" s="6"/>
      <c r="D18" s="16"/>
      <c r="E18" s="16"/>
      <c r="F18" s="6"/>
      <c r="G18" s="6"/>
      <c r="H18" s="6"/>
    </row>
    <row r="19" ht="15.75" customHeight="1">
      <c r="A19" s="6"/>
      <c r="B19" s="6"/>
      <c r="C19" s="6"/>
      <c r="D19" s="16"/>
      <c r="E19" s="16"/>
      <c r="F19" s="6"/>
      <c r="G19" s="6"/>
      <c r="H19" s="6"/>
    </row>
    <row r="20" ht="15.75" customHeight="1">
      <c r="A20" s="6"/>
      <c r="B20" s="6"/>
      <c r="C20" s="6"/>
      <c r="D20" s="16"/>
      <c r="E20" s="16"/>
      <c r="F20" s="6"/>
      <c r="G20" s="6"/>
      <c r="H20" s="6"/>
    </row>
    <row r="21" ht="15.75" customHeight="1">
      <c r="A21" s="6"/>
      <c r="B21" s="6"/>
      <c r="C21" s="6"/>
      <c r="D21" s="16"/>
      <c r="E21" s="16"/>
      <c r="F21" s="6"/>
      <c r="G21" s="6"/>
      <c r="H21" s="6"/>
    </row>
    <row r="22" ht="15.75" customHeight="1">
      <c r="A22" s="6"/>
      <c r="B22" s="6"/>
      <c r="C22" s="6"/>
      <c r="D22" s="16"/>
      <c r="E22" s="16"/>
      <c r="F22" s="6"/>
      <c r="G22" s="6"/>
      <c r="H22" s="6"/>
    </row>
    <row r="23" ht="15.75" customHeight="1">
      <c r="A23" s="6"/>
      <c r="B23" s="6"/>
      <c r="C23" s="6"/>
      <c r="D23" s="16"/>
      <c r="E23" s="16"/>
      <c r="F23" s="6"/>
      <c r="G23" s="6"/>
      <c r="H23" s="6"/>
    </row>
    <row r="24" ht="15.75" customHeight="1">
      <c r="A24" s="6"/>
      <c r="B24" s="6"/>
      <c r="C24" s="6"/>
      <c r="D24" s="16"/>
      <c r="E24" s="16"/>
      <c r="F24" s="6"/>
      <c r="G24" s="6"/>
      <c r="H24" s="6"/>
    </row>
    <row r="25" ht="15.75" customHeight="1">
      <c r="A25" s="6"/>
      <c r="B25" s="6"/>
      <c r="C25" s="6"/>
      <c r="D25" s="16"/>
      <c r="E25" s="16"/>
      <c r="F25" s="6"/>
      <c r="G25" s="6"/>
      <c r="H25" s="6"/>
    </row>
    <row r="26" ht="15.75" customHeight="1">
      <c r="A26" s="6"/>
      <c r="B26" s="6"/>
      <c r="C26" s="6"/>
      <c r="D26" s="16"/>
      <c r="E26" s="16"/>
      <c r="F26" s="6"/>
      <c r="G26" s="6"/>
      <c r="H26" s="6"/>
    </row>
    <row r="27" ht="15.75" customHeight="1">
      <c r="A27" s="6"/>
      <c r="B27" s="6"/>
      <c r="C27" s="6"/>
      <c r="D27" s="16"/>
      <c r="E27" s="16"/>
      <c r="F27" s="6"/>
      <c r="G27" s="6"/>
      <c r="H27" s="6"/>
    </row>
    <row r="28" ht="15.75" customHeight="1">
      <c r="A28" s="6"/>
      <c r="B28" s="6"/>
      <c r="C28" s="6"/>
      <c r="D28" s="16"/>
      <c r="E28" s="16"/>
      <c r="F28" s="6"/>
      <c r="G28" s="6"/>
      <c r="H28" s="6"/>
    </row>
    <row r="29" ht="15.75" customHeight="1">
      <c r="A29" s="6"/>
      <c r="B29" s="6"/>
      <c r="C29" s="6"/>
      <c r="D29" s="16"/>
      <c r="E29" s="16"/>
      <c r="F29" s="6"/>
      <c r="G29" s="6"/>
      <c r="H29" s="6"/>
    </row>
    <row r="30" ht="15.75" customHeight="1">
      <c r="A30" s="6"/>
      <c r="B30" s="6"/>
      <c r="C30" s="6"/>
      <c r="D30" s="16"/>
      <c r="E30" s="16"/>
      <c r="F30" s="6"/>
      <c r="G30" s="6"/>
      <c r="H30" s="6"/>
    </row>
    <row r="31" ht="15.75" customHeight="1">
      <c r="A31" s="6"/>
      <c r="B31" s="6"/>
      <c r="C31" s="6"/>
      <c r="D31" s="16"/>
      <c r="E31" s="16"/>
      <c r="F31" s="6"/>
      <c r="G31" s="6"/>
      <c r="H31" s="6"/>
    </row>
    <row r="32" ht="15.75" customHeight="1">
      <c r="A32" s="6"/>
      <c r="B32" s="6"/>
      <c r="C32" s="6"/>
      <c r="D32" s="16"/>
      <c r="E32" s="16"/>
      <c r="F32" s="6"/>
      <c r="G32" s="6"/>
      <c r="H32" s="6"/>
    </row>
    <row r="33" ht="15.75" customHeight="1">
      <c r="A33" s="6"/>
      <c r="B33" s="6"/>
      <c r="C33" s="6"/>
      <c r="D33" s="16"/>
      <c r="E33" s="16"/>
      <c r="F33" s="6"/>
      <c r="G33" s="6"/>
      <c r="H33" s="6"/>
    </row>
    <row r="34" ht="15.75" customHeight="1">
      <c r="A34" s="6"/>
      <c r="B34" s="6"/>
      <c r="C34" s="6"/>
      <c r="D34" s="16"/>
      <c r="E34" s="16"/>
      <c r="F34" s="6"/>
      <c r="G34" s="6"/>
      <c r="H34" s="6"/>
    </row>
    <row r="35" ht="15.75" customHeight="1">
      <c r="A35" s="6"/>
      <c r="B35" s="6"/>
      <c r="C35" s="6"/>
      <c r="D35" s="16"/>
      <c r="E35" s="16"/>
      <c r="F35" s="6"/>
      <c r="G35" s="6"/>
      <c r="H35" s="6"/>
    </row>
    <row r="36" ht="15.75" customHeight="1">
      <c r="A36" s="6"/>
      <c r="B36" s="6"/>
      <c r="C36" s="6"/>
      <c r="D36" s="16"/>
      <c r="E36" s="16"/>
      <c r="F36" s="6"/>
      <c r="G36" s="6"/>
      <c r="H36" s="6"/>
    </row>
    <row r="37" ht="15.75" customHeight="1">
      <c r="A37" s="6"/>
      <c r="B37" s="6"/>
      <c r="C37" s="6"/>
      <c r="D37" s="16"/>
      <c r="E37" s="16"/>
      <c r="F37" s="6"/>
      <c r="G37" s="6"/>
      <c r="H37" s="6"/>
    </row>
    <row r="38" ht="15.75" customHeight="1">
      <c r="A38" s="6"/>
      <c r="B38" s="6"/>
      <c r="C38" s="6"/>
      <c r="D38" s="16"/>
      <c r="E38" s="16"/>
      <c r="F38" s="6"/>
      <c r="G38" s="6"/>
      <c r="H38" s="6"/>
    </row>
    <row r="39" ht="15.75" customHeight="1">
      <c r="A39" s="6"/>
      <c r="B39" s="6"/>
      <c r="C39" s="6"/>
      <c r="D39" s="16"/>
      <c r="E39" s="16"/>
      <c r="F39" s="6"/>
      <c r="G39" s="6"/>
      <c r="H39" s="6"/>
    </row>
    <row r="40" ht="15.75" customHeight="1">
      <c r="A40" s="6"/>
      <c r="B40" s="6"/>
      <c r="C40" s="6"/>
      <c r="D40" s="16"/>
      <c r="E40" s="16"/>
      <c r="F40" s="6"/>
      <c r="G40" s="6"/>
      <c r="H40" s="6"/>
    </row>
    <row r="41" ht="15.75" customHeight="1">
      <c r="A41" s="6"/>
      <c r="B41" s="6"/>
      <c r="D41" s="16"/>
      <c r="E41" s="16"/>
      <c r="F41" s="6"/>
      <c r="G41" s="6"/>
      <c r="H41" s="6"/>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H1"/>
  </mergeCells>
  <dataValidations>
    <dataValidation type="list" allowBlank="1" showErrorMessage="1" sqref="D3:D41">
      <formula1>"Ameaça,Oportunidade"</formula1>
    </dataValidation>
    <dataValidation type="list" allowBlank="1" sqref="A3:A41">
      <formula1>'1. PROCESSO'!$A$7:$A$35</formula1>
    </dataValidation>
    <dataValidation type="list" allowBlank="1" showErrorMessage="1" sqref="E3:E41">
      <formula1>"Estratégico,Financeiro/orçamentário,Operacionais,Legal/de conformidade,Imagem/reputação,Integridade"</formula1>
    </dataValidation>
    <dataValidation type="list" allowBlank="1" showErrorMessage="1" sqref="F3:F41">
      <formula1>"Não se aplica,Abuso de posição ou poder em favor de interesses privados,Nepotismo,Conflito de Interesses,Pressão Interna ou Externa Ilegal ou Antiética para influenciar agente público,Solicitação ou recebimento de vantagem indevida,Utilização de recursos"</formula1>
    </dataValidation>
  </dataValidations>
  <printOptions/>
  <pageMargins bottom="0.511805555555555" footer="0.0" header="0.0" left="0.7875" right="0.7875" top="0.51180555555555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9999"/>
    <pageSetUpPr/>
  </sheetPr>
  <sheetViews>
    <sheetView workbookViewId="0"/>
  </sheetViews>
  <sheetFormatPr customHeight="1" defaultColWidth="14.43" defaultRowHeight="15.0"/>
  <cols>
    <col customWidth="1" min="1" max="1" width="29.0"/>
    <col customWidth="1" min="2" max="2" width="17.71"/>
    <col customWidth="1" hidden="1" min="3" max="3" width="7.43"/>
    <col customWidth="1" min="4" max="4" width="14.43"/>
    <col customWidth="1" hidden="1" min="5" max="5" width="7.43"/>
    <col customWidth="1" hidden="1" min="6" max="6" width="22.86"/>
    <col customWidth="1" min="7" max="7" width="21.0"/>
    <col customWidth="1" min="8" max="8" width="36.86"/>
    <col customWidth="1" min="9" max="9" width="45.29"/>
    <col customWidth="1" min="10" max="10" width="33.29"/>
    <col customWidth="1" hidden="1" min="11" max="11" width="5.86"/>
    <col customWidth="1" min="12" max="12" width="10.57"/>
    <col customWidth="1" min="13" max="13" width="19.29"/>
    <col customWidth="1" min="14" max="14" width="20.29"/>
    <col customWidth="1" min="15" max="15" width="14.43"/>
    <col customWidth="1" min="16" max="26" width="8.71"/>
  </cols>
  <sheetData>
    <row r="1" ht="15.75" customHeight="1">
      <c r="A1" s="22" t="s">
        <v>55</v>
      </c>
      <c r="B1" s="23" t="s">
        <v>56</v>
      </c>
      <c r="C1" s="13"/>
      <c r="D1" s="13"/>
      <c r="E1" s="13"/>
      <c r="F1" s="13"/>
      <c r="G1" s="2"/>
      <c r="H1" s="23" t="s">
        <v>57</v>
      </c>
      <c r="I1" s="13"/>
      <c r="J1" s="2"/>
      <c r="K1" s="24" t="s">
        <v>58</v>
      </c>
      <c r="L1" s="13"/>
      <c r="M1" s="13"/>
      <c r="N1" s="2"/>
    </row>
    <row r="2">
      <c r="A2" s="25"/>
      <c r="B2" s="26" t="s">
        <v>59</v>
      </c>
      <c r="C2" s="26" t="s">
        <v>60</v>
      </c>
      <c r="D2" s="26" t="s">
        <v>61</v>
      </c>
      <c r="E2" s="26" t="s">
        <v>62</v>
      </c>
      <c r="F2" s="26" t="s">
        <v>63</v>
      </c>
      <c r="G2" s="26" t="s">
        <v>64</v>
      </c>
      <c r="H2" s="26" t="s">
        <v>65</v>
      </c>
      <c r="I2" s="26" t="s">
        <v>66</v>
      </c>
      <c r="J2" s="26" t="s">
        <v>67</v>
      </c>
      <c r="K2" s="26" t="s">
        <v>68</v>
      </c>
      <c r="L2" s="26" t="s">
        <v>58</v>
      </c>
      <c r="M2" s="26" t="s">
        <v>69</v>
      </c>
      <c r="N2" s="26" t="s">
        <v>70</v>
      </c>
      <c r="O2" s="27"/>
    </row>
    <row r="3" ht="66.75" customHeight="1">
      <c r="A3" s="28" t="str">
        <f>'2. EVENTOS'!C3</f>
        <v>Não visualização do e-mail pela Secretaria do GR</v>
      </c>
      <c r="B3" s="29" t="s">
        <v>71</v>
      </c>
      <c r="C3" s="16">
        <f t="shared" ref="C3:C29" si="1">IF(B3 = "Muito alta", 10, IF(B3 = "Alta", 8, IF(B3 = "Média", 5, IF(B3 = "Baixa", 2, IF(B3 = "Muito baixa", 1,0)))))</f>
        <v>1</v>
      </c>
      <c r="D3" s="29" t="s">
        <v>72</v>
      </c>
      <c r="E3" s="16">
        <f t="shared" ref="E3:E29" si="2">IF(D3 = "Muito alto", 10, IF(D3 = "Alto", 8, IF(D3 = "Médio", 5, IF(D3 = "Baixo", 2, IF(D3 = "Muito baixo", 1,0)))))</f>
        <v>5</v>
      </c>
      <c r="F3" s="16">
        <f t="shared" ref="F3:F29" si="3">C3*E3</f>
        <v>5</v>
      </c>
      <c r="G3" s="16" t="str">
        <f t="shared" ref="G3:G29" si="4">IF(F3=0,"",IF(F3&lt;10, "Risco Baixo", IF(F3&lt;40, "Risco Médio", IF(F3&lt;80, "Risco Alto", "Risco Extremo"))))</f>
        <v>Risco Baixo</v>
      </c>
      <c r="H3" s="28" t="s">
        <v>73</v>
      </c>
      <c r="I3" s="30" t="s">
        <v>74</v>
      </c>
      <c r="J3" s="29" t="s">
        <v>75</v>
      </c>
      <c r="K3" s="31">
        <f t="shared" ref="K3:K29" si="5">IF(J3 = "Inexistente", 1, IF(J3 = "Fraco", 0.8, IF(J3 = "Mediano", 0.6, IF(J3 = "Satisfatório", 0.4, IF(J3 = "Forte", 0.2,0)))))</f>
        <v>0.4</v>
      </c>
      <c r="L3" s="29">
        <f t="shared" ref="L3:L29" si="6">F3*K3</f>
        <v>2</v>
      </c>
      <c r="M3" s="16" t="str">
        <f t="shared" ref="M3:M29" si="7">IF(L3=0,"",IF(L3&lt;10, "Risco Baixo", IF(L3&lt;40, "Risco Médio", IF(L3&lt;80, "Risco Alto", "Risco Extremo"))))</f>
        <v>Risco Baixo</v>
      </c>
      <c r="N3" s="32"/>
    </row>
    <row r="4" ht="32.25" customHeight="1">
      <c r="A4" s="28" t="str">
        <f>'2. EVENTOS'!C4</f>
        <v>Não encaminhar o e-mail para abertura de processo</v>
      </c>
      <c r="B4" s="29" t="s">
        <v>71</v>
      </c>
      <c r="C4" s="16">
        <f t="shared" si="1"/>
        <v>1</v>
      </c>
      <c r="D4" s="29" t="s">
        <v>72</v>
      </c>
      <c r="E4" s="16">
        <f t="shared" si="2"/>
        <v>5</v>
      </c>
      <c r="F4" s="16">
        <f t="shared" si="3"/>
        <v>5</v>
      </c>
      <c r="G4" s="16" t="str">
        <f t="shared" si="4"/>
        <v>Risco Baixo</v>
      </c>
      <c r="H4" s="28" t="s">
        <v>73</v>
      </c>
      <c r="I4" s="30" t="s">
        <v>76</v>
      </c>
      <c r="J4" s="29" t="s">
        <v>75</v>
      </c>
      <c r="K4" s="31">
        <f t="shared" si="5"/>
        <v>0.4</v>
      </c>
      <c r="L4" s="29">
        <f t="shared" si="6"/>
        <v>2</v>
      </c>
      <c r="M4" s="16" t="str">
        <f t="shared" si="7"/>
        <v>Risco Baixo</v>
      </c>
      <c r="N4" s="32"/>
    </row>
    <row r="5" ht="30.75" customHeight="1">
      <c r="A5" s="28" t="str">
        <f>'2. EVENTOS'!C5</f>
        <v>Não confirmar o recebimento da mensagem</v>
      </c>
      <c r="B5" s="29" t="s">
        <v>71</v>
      </c>
      <c r="C5" s="16">
        <f t="shared" si="1"/>
        <v>1</v>
      </c>
      <c r="D5" s="29" t="s">
        <v>72</v>
      </c>
      <c r="E5" s="16">
        <f t="shared" si="2"/>
        <v>5</v>
      </c>
      <c r="F5" s="16">
        <f t="shared" si="3"/>
        <v>5</v>
      </c>
      <c r="G5" s="16" t="str">
        <f t="shared" si="4"/>
        <v>Risco Baixo</v>
      </c>
      <c r="H5" s="28" t="s">
        <v>73</v>
      </c>
      <c r="I5" s="30" t="s">
        <v>77</v>
      </c>
      <c r="J5" s="29" t="s">
        <v>75</v>
      </c>
      <c r="K5" s="31">
        <f t="shared" si="5"/>
        <v>0.4</v>
      </c>
      <c r="L5" s="29">
        <f t="shared" si="6"/>
        <v>2</v>
      </c>
      <c r="M5" s="16" t="str">
        <f t="shared" si="7"/>
        <v>Risco Baixo</v>
      </c>
      <c r="N5" s="32"/>
    </row>
    <row r="6" ht="30.75" customHeight="1">
      <c r="A6" s="28" t="str">
        <f>'2. EVENTOS'!C6</f>
        <v>Não dar o encaminhamento ao DAAGR</v>
      </c>
      <c r="B6" s="29" t="s">
        <v>71</v>
      </c>
      <c r="C6" s="16">
        <f t="shared" si="1"/>
        <v>1</v>
      </c>
      <c r="D6" s="29" t="s">
        <v>78</v>
      </c>
      <c r="E6" s="16">
        <f t="shared" si="2"/>
        <v>8</v>
      </c>
      <c r="F6" s="16">
        <f t="shared" si="3"/>
        <v>8</v>
      </c>
      <c r="G6" s="16" t="str">
        <f t="shared" si="4"/>
        <v>Risco Baixo</v>
      </c>
      <c r="H6" s="28" t="s">
        <v>73</v>
      </c>
      <c r="I6" s="30" t="s">
        <v>79</v>
      </c>
      <c r="J6" s="29" t="s">
        <v>75</v>
      </c>
      <c r="K6" s="31">
        <f t="shared" si="5"/>
        <v>0.4</v>
      </c>
      <c r="L6" s="29">
        <f t="shared" si="6"/>
        <v>3.2</v>
      </c>
      <c r="M6" s="16" t="str">
        <f t="shared" si="7"/>
        <v>Risco Baixo</v>
      </c>
      <c r="N6" s="32"/>
    </row>
    <row r="7" ht="35.25" customHeight="1">
      <c r="A7" s="28" t="str">
        <f>'2. EVENTOS'!C7</f>
        <v>Duplicidade de processos com o mesmo objeto</v>
      </c>
      <c r="B7" s="29" t="s">
        <v>80</v>
      </c>
      <c r="C7" s="16">
        <f t="shared" si="1"/>
        <v>2</v>
      </c>
      <c r="D7" s="29" t="s">
        <v>81</v>
      </c>
      <c r="E7" s="16">
        <f t="shared" si="2"/>
        <v>2</v>
      </c>
      <c r="F7" s="16">
        <f t="shared" si="3"/>
        <v>4</v>
      </c>
      <c r="G7" s="16" t="str">
        <f t="shared" si="4"/>
        <v>Risco Baixo</v>
      </c>
      <c r="H7" s="33" t="s">
        <v>82</v>
      </c>
      <c r="I7" s="28" t="s">
        <v>83</v>
      </c>
      <c r="J7" s="29" t="s">
        <v>75</v>
      </c>
      <c r="K7" s="31">
        <f t="shared" si="5"/>
        <v>0.4</v>
      </c>
      <c r="L7" s="29">
        <f t="shared" si="6"/>
        <v>1.6</v>
      </c>
      <c r="M7" s="16" t="str">
        <f t="shared" si="7"/>
        <v>Risco Baixo</v>
      </c>
      <c r="N7" s="32"/>
    </row>
    <row r="8" ht="30.75" customHeight="1">
      <c r="A8" s="28" t="str">
        <f>'2. EVENTOS'!C8</f>
        <v>Abertura de processo com nível de acesso inadequado</v>
      </c>
      <c r="B8" s="29" t="s">
        <v>80</v>
      </c>
      <c r="C8" s="16">
        <f t="shared" si="1"/>
        <v>2</v>
      </c>
      <c r="D8" s="29" t="s">
        <v>81</v>
      </c>
      <c r="E8" s="16">
        <f t="shared" si="2"/>
        <v>2</v>
      </c>
      <c r="F8" s="16">
        <f t="shared" si="3"/>
        <v>4</v>
      </c>
      <c r="G8" s="16" t="str">
        <f t="shared" si="4"/>
        <v>Risco Baixo</v>
      </c>
      <c r="H8" s="33" t="s">
        <v>82</v>
      </c>
      <c r="I8" s="28" t="s">
        <v>83</v>
      </c>
      <c r="J8" s="29" t="s">
        <v>75</v>
      </c>
      <c r="K8" s="31">
        <f t="shared" si="5"/>
        <v>0.4</v>
      </c>
      <c r="L8" s="29">
        <f t="shared" si="6"/>
        <v>1.6</v>
      </c>
      <c r="M8" s="16" t="str">
        <f t="shared" si="7"/>
        <v>Risco Baixo</v>
      </c>
      <c r="N8" s="32"/>
    </row>
    <row r="9" ht="29.25" customHeight="1">
      <c r="A9" s="28" t="str">
        <f>'2. EVENTOS'!C9</f>
        <v>Juntada incompleta de documentos no processo SEI</v>
      </c>
      <c r="B9" s="29" t="s">
        <v>80</v>
      </c>
      <c r="C9" s="16">
        <f t="shared" si="1"/>
        <v>2</v>
      </c>
      <c r="D9" s="29" t="s">
        <v>81</v>
      </c>
      <c r="E9" s="16">
        <f t="shared" si="2"/>
        <v>2</v>
      </c>
      <c r="F9" s="16">
        <f t="shared" si="3"/>
        <v>4</v>
      </c>
      <c r="G9" s="16" t="str">
        <f t="shared" si="4"/>
        <v>Risco Baixo</v>
      </c>
      <c r="H9" s="28" t="s">
        <v>84</v>
      </c>
      <c r="I9" s="28" t="s">
        <v>84</v>
      </c>
      <c r="J9" s="29" t="s">
        <v>85</v>
      </c>
      <c r="K9" s="31">
        <f t="shared" si="5"/>
        <v>1</v>
      </c>
      <c r="L9" s="29">
        <f t="shared" si="6"/>
        <v>4</v>
      </c>
      <c r="M9" s="16" t="str">
        <f t="shared" si="7"/>
        <v>Risco Baixo</v>
      </c>
      <c r="N9" s="32"/>
    </row>
    <row r="10" ht="28.5" customHeight="1">
      <c r="A10" s="28" t="str">
        <f>'2. EVENTOS'!C10</f>
        <v>Encaminhamento equivocado no despacho</v>
      </c>
      <c r="B10" s="29" t="s">
        <v>80</v>
      </c>
      <c r="C10" s="16">
        <f t="shared" si="1"/>
        <v>2</v>
      </c>
      <c r="D10" s="29" t="s">
        <v>81</v>
      </c>
      <c r="E10" s="16">
        <f t="shared" si="2"/>
        <v>2</v>
      </c>
      <c r="F10" s="16">
        <f t="shared" si="3"/>
        <v>4</v>
      </c>
      <c r="G10" s="16" t="str">
        <f t="shared" si="4"/>
        <v>Risco Baixo</v>
      </c>
      <c r="H10" s="28" t="s">
        <v>86</v>
      </c>
      <c r="I10" s="28" t="s">
        <v>87</v>
      </c>
      <c r="J10" s="29" t="s">
        <v>75</v>
      </c>
      <c r="K10" s="31">
        <f t="shared" si="5"/>
        <v>0.4</v>
      </c>
      <c r="L10" s="29">
        <f t="shared" si="6"/>
        <v>1.6</v>
      </c>
      <c r="M10" s="16" t="str">
        <f t="shared" si="7"/>
        <v>Risco Baixo</v>
      </c>
      <c r="N10" s="32"/>
    </row>
    <row r="11">
      <c r="A11" s="28" t="str">
        <f>'2. EVENTOS'!C11</f>
        <v>Contagem incorreta do prazo</v>
      </c>
      <c r="B11" s="29" t="s">
        <v>88</v>
      </c>
      <c r="C11" s="16">
        <f t="shared" si="1"/>
        <v>5</v>
      </c>
      <c r="D11" s="29" t="s">
        <v>78</v>
      </c>
      <c r="E11" s="16">
        <f t="shared" si="2"/>
        <v>8</v>
      </c>
      <c r="F11" s="16">
        <f t="shared" si="3"/>
        <v>40</v>
      </c>
      <c r="G11" s="16" t="str">
        <f t="shared" si="4"/>
        <v>Risco Alto</v>
      </c>
      <c r="H11" s="28" t="s">
        <v>89</v>
      </c>
      <c r="I11" s="28" t="s">
        <v>84</v>
      </c>
      <c r="J11" s="29" t="s">
        <v>90</v>
      </c>
      <c r="K11" s="31">
        <f t="shared" si="5"/>
        <v>0.6</v>
      </c>
      <c r="L11" s="29">
        <f t="shared" si="6"/>
        <v>24</v>
      </c>
      <c r="M11" s="16" t="str">
        <f t="shared" si="7"/>
        <v>Risco Médio</v>
      </c>
      <c r="N11" s="32"/>
    </row>
    <row r="12" ht="32.25" customHeight="1">
      <c r="A12" s="28" t="str">
        <f>'2. EVENTOS'!C12</f>
        <v>Resposta elaborada sem amparo jurídico</v>
      </c>
      <c r="B12" s="29" t="s">
        <v>88</v>
      </c>
      <c r="C12" s="16">
        <f t="shared" si="1"/>
        <v>5</v>
      </c>
      <c r="D12" s="29" t="s">
        <v>78</v>
      </c>
      <c r="E12" s="16">
        <f t="shared" si="2"/>
        <v>8</v>
      </c>
      <c r="F12" s="16">
        <f t="shared" si="3"/>
        <v>40</v>
      </c>
      <c r="G12" s="16" t="str">
        <f t="shared" si="4"/>
        <v>Risco Alto</v>
      </c>
      <c r="H12" s="28" t="s">
        <v>91</v>
      </c>
      <c r="I12" s="33" t="s">
        <v>92</v>
      </c>
      <c r="J12" s="29" t="s">
        <v>75</v>
      </c>
      <c r="K12" s="31">
        <f t="shared" si="5"/>
        <v>0.4</v>
      </c>
      <c r="L12" s="29">
        <f t="shared" si="6"/>
        <v>16</v>
      </c>
      <c r="M12" s="16" t="str">
        <f t="shared" si="7"/>
        <v>Risco Médio</v>
      </c>
      <c r="N12" s="32"/>
    </row>
    <row r="13" ht="36.0" customHeight="1">
      <c r="A13" s="28" t="str">
        <f>'2. EVENTOS'!C13</f>
        <v>Elaboração de resposta fora do prazo</v>
      </c>
      <c r="B13" s="29" t="s">
        <v>88</v>
      </c>
      <c r="C13" s="16">
        <f t="shared" si="1"/>
        <v>5</v>
      </c>
      <c r="D13" s="29" t="s">
        <v>78</v>
      </c>
      <c r="E13" s="16">
        <f t="shared" si="2"/>
        <v>8</v>
      </c>
      <c r="F13" s="16">
        <f t="shared" si="3"/>
        <v>40</v>
      </c>
      <c r="G13" s="16" t="str">
        <f t="shared" si="4"/>
        <v>Risco Alto</v>
      </c>
      <c r="H13" s="28" t="s">
        <v>89</v>
      </c>
      <c r="I13" s="28" t="s">
        <v>84</v>
      </c>
      <c r="J13" s="29" t="s">
        <v>90</v>
      </c>
      <c r="K13" s="31">
        <f t="shared" si="5"/>
        <v>0.6</v>
      </c>
      <c r="L13" s="29">
        <f t="shared" si="6"/>
        <v>24</v>
      </c>
      <c r="M13" s="16" t="str">
        <f t="shared" si="7"/>
        <v>Risco Médio</v>
      </c>
      <c r="N13" s="32"/>
    </row>
    <row r="14" ht="15.75" customHeight="1">
      <c r="A14" s="28" t="str">
        <f>'2. EVENTOS'!C14</f>
        <v/>
      </c>
      <c r="B14" s="29"/>
      <c r="C14" s="16">
        <f t="shared" si="1"/>
        <v>0</v>
      </c>
      <c r="D14" s="29"/>
      <c r="E14" s="16">
        <f t="shared" si="2"/>
        <v>0</v>
      </c>
      <c r="F14" s="16">
        <f t="shared" si="3"/>
        <v>0</v>
      </c>
      <c r="G14" s="16" t="str">
        <f t="shared" si="4"/>
        <v/>
      </c>
      <c r="H14" s="33"/>
      <c r="I14" s="33"/>
      <c r="J14" s="29"/>
      <c r="K14" s="31">
        <f t="shared" si="5"/>
        <v>0</v>
      </c>
      <c r="L14" s="29">
        <f t="shared" si="6"/>
        <v>0</v>
      </c>
      <c r="M14" s="16" t="str">
        <f t="shared" si="7"/>
        <v/>
      </c>
      <c r="N14" s="32"/>
    </row>
    <row r="15" ht="15.75" customHeight="1">
      <c r="A15" s="28" t="str">
        <f>'2. EVENTOS'!C15</f>
        <v/>
      </c>
      <c r="B15" s="29"/>
      <c r="C15" s="16">
        <f t="shared" si="1"/>
        <v>0</v>
      </c>
      <c r="D15" s="29"/>
      <c r="E15" s="16">
        <f t="shared" si="2"/>
        <v>0</v>
      </c>
      <c r="F15" s="16">
        <f t="shared" si="3"/>
        <v>0</v>
      </c>
      <c r="G15" s="16" t="str">
        <f t="shared" si="4"/>
        <v/>
      </c>
      <c r="H15" s="33"/>
      <c r="I15" s="33"/>
      <c r="J15" s="29"/>
      <c r="K15" s="31">
        <f t="shared" si="5"/>
        <v>0</v>
      </c>
      <c r="L15" s="29">
        <f t="shared" si="6"/>
        <v>0</v>
      </c>
      <c r="M15" s="16" t="str">
        <f t="shared" si="7"/>
        <v/>
      </c>
      <c r="N15" s="32"/>
    </row>
    <row r="16" ht="15.75" customHeight="1">
      <c r="A16" s="28" t="str">
        <f>'2. EVENTOS'!C16</f>
        <v/>
      </c>
      <c r="B16" s="29"/>
      <c r="C16" s="16">
        <f t="shared" si="1"/>
        <v>0</v>
      </c>
      <c r="D16" s="29"/>
      <c r="E16" s="16">
        <f t="shared" si="2"/>
        <v>0</v>
      </c>
      <c r="F16" s="16">
        <f t="shared" si="3"/>
        <v>0</v>
      </c>
      <c r="G16" s="16" t="str">
        <f t="shared" si="4"/>
        <v/>
      </c>
      <c r="H16" s="33"/>
      <c r="I16" s="33"/>
      <c r="J16" s="29"/>
      <c r="K16" s="31">
        <f t="shared" si="5"/>
        <v>0</v>
      </c>
      <c r="L16" s="29">
        <f t="shared" si="6"/>
        <v>0</v>
      </c>
      <c r="M16" s="16" t="str">
        <f t="shared" si="7"/>
        <v/>
      </c>
      <c r="N16" s="32"/>
    </row>
    <row r="17" ht="15.75" customHeight="1">
      <c r="A17" s="28" t="str">
        <f>'2. EVENTOS'!C17</f>
        <v/>
      </c>
      <c r="B17" s="29"/>
      <c r="C17" s="16">
        <f t="shared" si="1"/>
        <v>0</v>
      </c>
      <c r="D17" s="29"/>
      <c r="E17" s="16">
        <f t="shared" si="2"/>
        <v>0</v>
      </c>
      <c r="F17" s="16">
        <f t="shared" si="3"/>
        <v>0</v>
      </c>
      <c r="G17" s="16" t="str">
        <f t="shared" si="4"/>
        <v/>
      </c>
      <c r="H17" s="33"/>
      <c r="I17" s="33"/>
      <c r="J17" s="29"/>
      <c r="K17" s="31">
        <f t="shared" si="5"/>
        <v>0</v>
      </c>
      <c r="L17" s="29">
        <f t="shared" si="6"/>
        <v>0</v>
      </c>
      <c r="M17" s="16" t="str">
        <f t="shared" si="7"/>
        <v/>
      </c>
      <c r="N17" s="32"/>
    </row>
    <row r="18" ht="15.75" customHeight="1">
      <c r="A18" s="28" t="str">
        <f>'2. EVENTOS'!C18</f>
        <v/>
      </c>
      <c r="B18" s="29"/>
      <c r="C18" s="16">
        <f t="shared" si="1"/>
        <v>0</v>
      </c>
      <c r="D18" s="29"/>
      <c r="E18" s="16">
        <f t="shared" si="2"/>
        <v>0</v>
      </c>
      <c r="F18" s="16">
        <f t="shared" si="3"/>
        <v>0</v>
      </c>
      <c r="G18" s="16" t="str">
        <f t="shared" si="4"/>
        <v/>
      </c>
      <c r="H18" s="33"/>
      <c r="I18" s="33"/>
      <c r="J18" s="29"/>
      <c r="K18" s="31">
        <f t="shared" si="5"/>
        <v>0</v>
      </c>
      <c r="L18" s="29">
        <f t="shared" si="6"/>
        <v>0</v>
      </c>
      <c r="M18" s="16" t="str">
        <f t="shared" si="7"/>
        <v/>
      </c>
      <c r="N18" s="32"/>
    </row>
    <row r="19" ht="15.75" customHeight="1">
      <c r="A19" s="28" t="str">
        <f>'2. EVENTOS'!C19</f>
        <v/>
      </c>
      <c r="B19" s="29"/>
      <c r="C19" s="16">
        <f t="shared" si="1"/>
        <v>0</v>
      </c>
      <c r="D19" s="29"/>
      <c r="E19" s="16">
        <f t="shared" si="2"/>
        <v>0</v>
      </c>
      <c r="F19" s="16">
        <f t="shared" si="3"/>
        <v>0</v>
      </c>
      <c r="G19" s="16" t="str">
        <f t="shared" si="4"/>
        <v/>
      </c>
      <c r="H19" s="33"/>
      <c r="I19" s="33"/>
      <c r="J19" s="29"/>
      <c r="K19" s="31">
        <f t="shared" si="5"/>
        <v>0</v>
      </c>
      <c r="L19" s="29">
        <f t="shared" si="6"/>
        <v>0</v>
      </c>
      <c r="M19" s="16" t="str">
        <f t="shared" si="7"/>
        <v/>
      </c>
      <c r="N19" s="32"/>
    </row>
    <row r="20" ht="15.75" customHeight="1">
      <c r="A20" s="28" t="str">
        <f>'2. EVENTOS'!C20</f>
        <v/>
      </c>
      <c r="B20" s="29"/>
      <c r="C20" s="16">
        <f t="shared" si="1"/>
        <v>0</v>
      </c>
      <c r="D20" s="29"/>
      <c r="E20" s="16">
        <f t="shared" si="2"/>
        <v>0</v>
      </c>
      <c r="F20" s="16">
        <f t="shared" si="3"/>
        <v>0</v>
      </c>
      <c r="G20" s="16" t="str">
        <f t="shared" si="4"/>
        <v/>
      </c>
      <c r="H20" s="33"/>
      <c r="I20" s="33"/>
      <c r="J20" s="29"/>
      <c r="K20" s="31">
        <f t="shared" si="5"/>
        <v>0</v>
      </c>
      <c r="L20" s="29">
        <f t="shared" si="6"/>
        <v>0</v>
      </c>
      <c r="M20" s="16" t="str">
        <f t="shared" si="7"/>
        <v/>
      </c>
      <c r="N20" s="32"/>
    </row>
    <row r="21" ht="15.75" customHeight="1">
      <c r="A21" s="28" t="str">
        <f>'2. EVENTOS'!C21</f>
        <v/>
      </c>
      <c r="B21" s="29"/>
      <c r="C21" s="16">
        <f t="shared" si="1"/>
        <v>0</v>
      </c>
      <c r="D21" s="29"/>
      <c r="E21" s="16">
        <f t="shared" si="2"/>
        <v>0</v>
      </c>
      <c r="F21" s="16">
        <f t="shared" si="3"/>
        <v>0</v>
      </c>
      <c r="G21" s="16" t="str">
        <f t="shared" si="4"/>
        <v/>
      </c>
      <c r="H21" s="33"/>
      <c r="I21" s="33"/>
      <c r="J21" s="29"/>
      <c r="K21" s="31">
        <f t="shared" si="5"/>
        <v>0</v>
      </c>
      <c r="L21" s="29">
        <f t="shared" si="6"/>
        <v>0</v>
      </c>
      <c r="M21" s="16" t="str">
        <f t="shared" si="7"/>
        <v/>
      </c>
      <c r="N21" s="32"/>
    </row>
    <row r="22" ht="15.75" customHeight="1">
      <c r="A22" s="28" t="str">
        <f>'2. EVENTOS'!C22</f>
        <v/>
      </c>
      <c r="B22" s="29"/>
      <c r="C22" s="16">
        <f t="shared" si="1"/>
        <v>0</v>
      </c>
      <c r="D22" s="29"/>
      <c r="E22" s="16">
        <f t="shared" si="2"/>
        <v>0</v>
      </c>
      <c r="F22" s="16">
        <f t="shared" si="3"/>
        <v>0</v>
      </c>
      <c r="G22" s="16" t="str">
        <f t="shared" si="4"/>
        <v/>
      </c>
      <c r="H22" s="33"/>
      <c r="I22" s="33"/>
      <c r="J22" s="29"/>
      <c r="K22" s="31">
        <f t="shared" si="5"/>
        <v>0</v>
      </c>
      <c r="L22" s="29">
        <f t="shared" si="6"/>
        <v>0</v>
      </c>
      <c r="M22" s="16" t="str">
        <f t="shared" si="7"/>
        <v/>
      </c>
      <c r="N22" s="32"/>
    </row>
    <row r="23" ht="15.75" customHeight="1">
      <c r="A23" s="28" t="str">
        <f>'2. EVENTOS'!C23</f>
        <v/>
      </c>
      <c r="B23" s="29"/>
      <c r="C23" s="16">
        <f t="shared" si="1"/>
        <v>0</v>
      </c>
      <c r="D23" s="29"/>
      <c r="E23" s="16">
        <f t="shared" si="2"/>
        <v>0</v>
      </c>
      <c r="F23" s="16">
        <f t="shared" si="3"/>
        <v>0</v>
      </c>
      <c r="G23" s="16" t="str">
        <f t="shared" si="4"/>
        <v/>
      </c>
      <c r="H23" s="33"/>
      <c r="I23" s="33"/>
      <c r="J23" s="29"/>
      <c r="K23" s="31">
        <f t="shared" si="5"/>
        <v>0</v>
      </c>
      <c r="L23" s="29">
        <f t="shared" si="6"/>
        <v>0</v>
      </c>
      <c r="M23" s="16" t="str">
        <f t="shared" si="7"/>
        <v/>
      </c>
      <c r="N23" s="32"/>
    </row>
    <row r="24" ht="15.75" customHeight="1">
      <c r="A24" s="28" t="str">
        <f>'2. EVENTOS'!C24</f>
        <v/>
      </c>
      <c r="B24" s="29"/>
      <c r="C24" s="16">
        <f t="shared" si="1"/>
        <v>0</v>
      </c>
      <c r="D24" s="29"/>
      <c r="E24" s="16">
        <f t="shared" si="2"/>
        <v>0</v>
      </c>
      <c r="F24" s="16">
        <f t="shared" si="3"/>
        <v>0</v>
      </c>
      <c r="G24" s="16" t="str">
        <f t="shared" si="4"/>
        <v/>
      </c>
      <c r="H24" s="33"/>
      <c r="I24" s="33"/>
      <c r="J24" s="29"/>
      <c r="K24" s="31">
        <f t="shared" si="5"/>
        <v>0</v>
      </c>
      <c r="L24" s="29">
        <f t="shared" si="6"/>
        <v>0</v>
      </c>
      <c r="M24" s="16" t="str">
        <f t="shared" si="7"/>
        <v/>
      </c>
      <c r="N24" s="32"/>
    </row>
    <row r="25" ht="15.75" customHeight="1">
      <c r="A25" s="28" t="str">
        <f>'2. EVENTOS'!C25</f>
        <v/>
      </c>
      <c r="B25" s="29"/>
      <c r="C25" s="16">
        <f t="shared" si="1"/>
        <v>0</v>
      </c>
      <c r="D25" s="29"/>
      <c r="E25" s="16">
        <f t="shared" si="2"/>
        <v>0</v>
      </c>
      <c r="F25" s="16">
        <f t="shared" si="3"/>
        <v>0</v>
      </c>
      <c r="G25" s="16" t="str">
        <f t="shared" si="4"/>
        <v/>
      </c>
      <c r="H25" s="33"/>
      <c r="I25" s="33"/>
      <c r="J25" s="29"/>
      <c r="K25" s="31">
        <f t="shared" si="5"/>
        <v>0</v>
      </c>
      <c r="L25" s="29">
        <f t="shared" si="6"/>
        <v>0</v>
      </c>
      <c r="M25" s="16" t="str">
        <f t="shared" si="7"/>
        <v/>
      </c>
      <c r="N25" s="32"/>
    </row>
    <row r="26" ht="15.75" customHeight="1">
      <c r="A26" s="28" t="str">
        <f>'2. EVENTOS'!C26</f>
        <v/>
      </c>
      <c r="B26" s="29"/>
      <c r="C26" s="16">
        <f t="shared" si="1"/>
        <v>0</v>
      </c>
      <c r="D26" s="29"/>
      <c r="E26" s="16">
        <f t="shared" si="2"/>
        <v>0</v>
      </c>
      <c r="F26" s="16">
        <f t="shared" si="3"/>
        <v>0</v>
      </c>
      <c r="G26" s="16" t="str">
        <f t="shared" si="4"/>
        <v/>
      </c>
      <c r="H26" s="33"/>
      <c r="I26" s="33"/>
      <c r="J26" s="29"/>
      <c r="K26" s="31">
        <f t="shared" si="5"/>
        <v>0</v>
      </c>
      <c r="L26" s="29">
        <f t="shared" si="6"/>
        <v>0</v>
      </c>
      <c r="M26" s="16" t="str">
        <f t="shared" si="7"/>
        <v/>
      </c>
      <c r="N26" s="32"/>
    </row>
    <row r="27" ht="15.75" customHeight="1">
      <c r="A27" s="28" t="str">
        <f>'2. EVENTOS'!C27</f>
        <v/>
      </c>
      <c r="B27" s="29"/>
      <c r="C27" s="16">
        <f t="shared" si="1"/>
        <v>0</v>
      </c>
      <c r="D27" s="29"/>
      <c r="E27" s="16">
        <f t="shared" si="2"/>
        <v>0</v>
      </c>
      <c r="F27" s="16">
        <f t="shared" si="3"/>
        <v>0</v>
      </c>
      <c r="G27" s="16" t="str">
        <f t="shared" si="4"/>
        <v/>
      </c>
      <c r="H27" s="33"/>
      <c r="I27" s="33"/>
      <c r="J27" s="29"/>
      <c r="K27" s="31">
        <f t="shared" si="5"/>
        <v>0</v>
      </c>
      <c r="L27" s="29">
        <f t="shared" si="6"/>
        <v>0</v>
      </c>
      <c r="M27" s="16" t="str">
        <f t="shared" si="7"/>
        <v/>
      </c>
      <c r="N27" s="32"/>
    </row>
    <row r="28" ht="15.75" customHeight="1">
      <c r="A28" s="28" t="str">
        <f>'2. EVENTOS'!C28</f>
        <v/>
      </c>
      <c r="B28" s="29"/>
      <c r="C28" s="16">
        <f t="shared" si="1"/>
        <v>0</v>
      </c>
      <c r="D28" s="29"/>
      <c r="E28" s="16">
        <f t="shared" si="2"/>
        <v>0</v>
      </c>
      <c r="F28" s="16">
        <f t="shared" si="3"/>
        <v>0</v>
      </c>
      <c r="G28" s="16" t="str">
        <f t="shared" si="4"/>
        <v/>
      </c>
      <c r="H28" s="33"/>
      <c r="I28" s="33"/>
      <c r="J28" s="29"/>
      <c r="K28" s="31">
        <f t="shared" si="5"/>
        <v>0</v>
      </c>
      <c r="L28" s="29">
        <f t="shared" si="6"/>
        <v>0</v>
      </c>
      <c r="M28" s="16" t="str">
        <f t="shared" si="7"/>
        <v/>
      </c>
      <c r="N28" s="32"/>
    </row>
    <row r="29" ht="15.75" customHeight="1">
      <c r="A29" s="28" t="str">
        <f>'2. EVENTOS'!C29</f>
        <v/>
      </c>
      <c r="B29" s="29"/>
      <c r="C29" s="16">
        <f t="shared" si="1"/>
        <v>0</v>
      </c>
      <c r="D29" s="29"/>
      <c r="E29" s="16">
        <f t="shared" si="2"/>
        <v>0</v>
      </c>
      <c r="F29" s="16">
        <f t="shared" si="3"/>
        <v>0</v>
      </c>
      <c r="G29" s="16" t="str">
        <f t="shared" si="4"/>
        <v/>
      </c>
      <c r="H29" s="33"/>
      <c r="I29" s="33"/>
      <c r="J29" s="29"/>
      <c r="K29" s="31">
        <f t="shared" si="5"/>
        <v>0</v>
      </c>
      <c r="L29" s="29">
        <f t="shared" si="6"/>
        <v>0</v>
      </c>
      <c r="M29" s="16" t="str">
        <f t="shared" si="7"/>
        <v/>
      </c>
      <c r="N29" s="32"/>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A2"/>
    <mergeCell ref="B1:G1"/>
    <mergeCell ref="H1:J1"/>
    <mergeCell ref="K1:N1"/>
  </mergeCells>
  <conditionalFormatting sqref="G3:G29 M3:M29">
    <cfRule type="containsText" dxfId="0" priority="1" operator="containsText" text="Extremo">
      <formula>NOT(ISERROR(SEARCH(("Extremo"),(G3))))</formula>
    </cfRule>
  </conditionalFormatting>
  <conditionalFormatting sqref="G3:G29 M3:M29">
    <cfRule type="containsText" dxfId="1" priority="2" operator="containsText" text="Alto">
      <formula>NOT(ISERROR(SEARCH(("Alto"),(G3))))</formula>
    </cfRule>
  </conditionalFormatting>
  <conditionalFormatting sqref="G3:G29 M3:M29">
    <cfRule type="containsText" dxfId="2" priority="3" operator="containsText" text="Médio">
      <formula>NOT(ISERROR(SEARCH(("Médio"),(G3))))</formula>
    </cfRule>
  </conditionalFormatting>
  <conditionalFormatting sqref="G3:G29 M3:M29">
    <cfRule type="containsText" dxfId="3" priority="4" operator="containsText" text="Baixo">
      <formula>NOT(ISERROR(SEARCH(("Baixo"),(G3))))</formula>
    </cfRule>
  </conditionalFormatting>
  <conditionalFormatting sqref="L3:M29">
    <cfRule type="containsText" dxfId="0" priority="5" operator="containsText" text="Extremo">
      <formula>NOT(ISERROR(SEARCH(("Extremo"),(L3))))</formula>
    </cfRule>
  </conditionalFormatting>
  <conditionalFormatting sqref="L3:M29">
    <cfRule type="containsText" dxfId="1" priority="6" operator="containsText" text="Alto">
      <formula>NOT(ISERROR(SEARCH(("Alto"),(L3))))</formula>
    </cfRule>
  </conditionalFormatting>
  <conditionalFormatting sqref="L3:M29">
    <cfRule type="containsText" dxfId="2" priority="7" operator="containsText" text="Médio">
      <formula>NOT(ISERROR(SEARCH(("Médio"),(L3))))</formula>
    </cfRule>
  </conditionalFormatting>
  <conditionalFormatting sqref="L3:M29">
    <cfRule type="containsText" dxfId="3" priority="8" operator="containsText" text="Baixo">
      <formula>NOT(ISERROR(SEARCH(("Baixo"),(L3))))</formula>
    </cfRule>
  </conditionalFormatting>
  <dataValidations>
    <dataValidation type="list" allowBlank="1" showErrorMessage="1" sqref="B3:B29">
      <formula1>"Muito baixa,Baixa,Média,Alta,Muito alta"</formula1>
    </dataValidation>
    <dataValidation type="list" allowBlank="1" showErrorMessage="1" sqref="J3:J29">
      <formula1>"Inexistente,Fraco,Mediano,Satisfatório,Forte"</formula1>
    </dataValidation>
    <dataValidation type="list" allowBlank="1" showErrorMessage="1" sqref="D3:D29">
      <formula1>"Muito baixo,Baixo,Médio,Alto,Muito alto"</formula1>
    </dataValidation>
  </dataValidations>
  <printOptions/>
  <pageMargins bottom="0.7875" footer="0.0" header="0.0" left="0.511805555555555" right="0.511805555555555" top="0.78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6"/>
    <pageSetUpPr/>
  </sheetPr>
  <sheetViews>
    <sheetView workbookViewId="0"/>
  </sheetViews>
  <sheetFormatPr customHeight="1" defaultColWidth="14.43" defaultRowHeight="15.0"/>
  <cols>
    <col customWidth="1" min="1" max="1" width="37.0"/>
    <col customWidth="1" min="2" max="2" width="23.71"/>
    <col customWidth="1" min="3" max="3" width="25.0"/>
    <col customWidth="1" min="4" max="4" width="55.0"/>
    <col customWidth="1" min="5" max="24" width="14.43"/>
    <col customWidth="1" min="25" max="26" width="8.71"/>
  </cols>
  <sheetData>
    <row r="1" ht="15.75" customHeight="1">
      <c r="A1" s="34" t="s">
        <v>93</v>
      </c>
      <c r="B1" s="13"/>
      <c r="C1" s="13"/>
      <c r="D1" s="2"/>
      <c r="E1" s="35"/>
      <c r="F1" s="35"/>
      <c r="G1" s="35"/>
      <c r="H1" s="35"/>
      <c r="I1" s="35"/>
      <c r="J1" s="35"/>
      <c r="K1" s="35"/>
      <c r="L1" s="35"/>
      <c r="M1" s="35"/>
      <c r="N1" s="35"/>
      <c r="O1" s="35"/>
      <c r="P1" s="35"/>
      <c r="Q1" s="35"/>
      <c r="R1" s="35"/>
      <c r="S1" s="35"/>
      <c r="T1" s="35"/>
      <c r="U1" s="35"/>
      <c r="V1" s="35"/>
      <c r="W1" s="35"/>
      <c r="X1" s="35"/>
    </row>
    <row r="2" ht="47.25" customHeight="1">
      <c r="A2" s="36" t="s">
        <v>94</v>
      </c>
      <c r="B2" s="36" t="s">
        <v>95</v>
      </c>
      <c r="C2" s="36" t="s">
        <v>96</v>
      </c>
      <c r="D2" s="36" t="s">
        <v>97</v>
      </c>
      <c r="E2" s="35"/>
      <c r="F2" s="35"/>
      <c r="G2" s="35"/>
      <c r="H2" s="35"/>
      <c r="I2" s="35"/>
      <c r="J2" s="35"/>
      <c r="K2" s="35"/>
      <c r="L2" s="35"/>
      <c r="M2" s="35"/>
      <c r="N2" s="35"/>
      <c r="O2" s="35"/>
      <c r="P2" s="35"/>
      <c r="Q2" s="35"/>
      <c r="R2" s="35"/>
      <c r="S2" s="35"/>
      <c r="T2" s="35"/>
      <c r="U2" s="35"/>
      <c r="V2" s="35"/>
      <c r="W2" s="35"/>
      <c r="X2" s="35"/>
    </row>
    <row r="3" ht="28.5" customHeight="1">
      <c r="A3" s="28" t="str">
        <f>'3. AVALIAÇÃO DE RISCOS'!A3</f>
        <v>Não visualização do e-mail pela Secretaria do GR</v>
      </c>
      <c r="B3" s="37" t="str">
        <f>'3. AVALIAÇÃO DE RISCOS'!M3</f>
        <v>Risco Baixo</v>
      </c>
      <c r="C3" s="37" t="s">
        <v>98</v>
      </c>
      <c r="D3" s="38"/>
      <c r="E3" s="35"/>
      <c r="F3" s="35"/>
      <c r="G3" s="35"/>
      <c r="H3" s="35"/>
      <c r="I3" s="35"/>
      <c r="J3" s="35"/>
      <c r="K3" s="35"/>
      <c r="L3" s="35"/>
      <c r="M3" s="35"/>
      <c r="N3" s="35"/>
      <c r="O3" s="35"/>
      <c r="P3" s="35"/>
      <c r="Q3" s="35"/>
      <c r="R3" s="35"/>
      <c r="S3" s="35"/>
      <c r="T3" s="35"/>
      <c r="U3" s="35"/>
      <c r="V3" s="35"/>
      <c r="W3" s="35"/>
      <c r="X3" s="35"/>
    </row>
    <row r="4" ht="28.5" customHeight="1">
      <c r="A4" s="28" t="str">
        <f>'3. AVALIAÇÃO DE RISCOS'!A4</f>
        <v>Não encaminhar o e-mail para abertura de processo</v>
      </c>
      <c r="B4" s="37" t="str">
        <f>'3. AVALIAÇÃO DE RISCOS'!M4</f>
        <v>Risco Baixo</v>
      </c>
      <c r="C4" s="37" t="s">
        <v>98</v>
      </c>
      <c r="D4" s="28"/>
      <c r="E4" s="35"/>
      <c r="F4" s="35"/>
      <c r="G4" s="35"/>
      <c r="H4" s="35"/>
      <c r="I4" s="35"/>
      <c r="J4" s="35"/>
      <c r="K4" s="35"/>
      <c r="L4" s="35"/>
      <c r="M4" s="35"/>
      <c r="N4" s="35"/>
      <c r="O4" s="35"/>
      <c r="P4" s="35"/>
      <c r="Q4" s="35"/>
      <c r="R4" s="35"/>
      <c r="S4" s="35"/>
      <c r="T4" s="35"/>
      <c r="U4" s="35"/>
      <c r="V4" s="35"/>
      <c r="W4" s="35"/>
      <c r="X4" s="35"/>
    </row>
    <row r="5" ht="25.5" customHeight="1">
      <c r="A5" s="28" t="str">
        <f>'3. AVALIAÇÃO DE RISCOS'!A5</f>
        <v>Não confirmar o recebimento da mensagem</v>
      </c>
      <c r="B5" s="37" t="str">
        <f>'3. AVALIAÇÃO DE RISCOS'!M5</f>
        <v>Risco Baixo</v>
      </c>
      <c r="C5" s="37" t="s">
        <v>98</v>
      </c>
      <c r="D5" s="38"/>
      <c r="E5" s="35"/>
      <c r="F5" s="35"/>
      <c r="G5" s="35"/>
      <c r="H5" s="35"/>
      <c r="I5" s="35"/>
      <c r="J5" s="35"/>
      <c r="K5" s="35"/>
      <c r="L5" s="35"/>
      <c r="M5" s="35"/>
      <c r="N5" s="35"/>
      <c r="O5" s="35"/>
      <c r="P5" s="35"/>
      <c r="Q5" s="35"/>
      <c r="R5" s="35"/>
      <c r="S5" s="35"/>
      <c r="T5" s="35"/>
      <c r="U5" s="35"/>
      <c r="V5" s="35"/>
      <c r="W5" s="35"/>
      <c r="X5" s="35"/>
    </row>
    <row r="6" ht="15.75" customHeight="1">
      <c r="A6" s="28" t="str">
        <f>'3. AVALIAÇÃO DE RISCOS'!A6</f>
        <v>Não dar o encaminhamento ao DAAGR</v>
      </c>
      <c r="B6" s="37" t="str">
        <f>'3. AVALIAÇÃO DE RISCOS'!M6</f>
        <v>Risco Baixo</v>
      </c>
      <c r="C6" s="37" t="s">
        <v>98</v>
      </c>
      <c r="D6" s="39"/>
      <c r="E6" s="35"/>
      <c r="F6" s="35"/>
      <c r="G6" s="35"/>
      <c r="H6" s="35"/>
      <c r="I6" s="35"/>
      <c r="J6" s="35"/>
      <c r="K6" s="35"/>
      <c r="L6" s="35"/>
      <c r="M6" s="35"/>
      <c r="N6" s="35"/>
      <c r="O6" s="35"/>
      <c r="P6" s="35"/>
      <c r="Q6" s="35"/>
      <c r="R6" s="35"/>
      <c r="S6" s="35"/>
      <c r="T6" s="35"/>
      <c r="U6" s="35"/>
      <c r="V6" s="35"/>
      <c r="W6" s="35"/>
      <c r="X6" s="35"/>
    </row>
    <row r="7" ht="28.5" customHeight="1">
      <c r="A7" s="28" t="str">
        <f>'3. AVALIAÇÃO DE RISCOS'!A7</f>
        <v>Duplicidade de processos com o mesmo objeto</v>
      </c>
      <c r="B7" s="37" t="str">
        <f>'3. AVALIAÇÃO DE RISCOS'!M7</f>
        <v>Risco Baixo</v>
      </c>
      <c r="C7" s="37" t="s">
        <v>98</v>
      </c>
      <c r="D7" s="39"/>
      <c r="E7" s="35"/>
      <c r="F7" s="35"/>
      <c r="G7" s="35"/>
      <c r="H7" s="35"/>
      <c r="I7" s="35"/>
      <c r="J7" s="35"/>
      <c r="K7" s="35"/>
      <c r="L7" s="35"/>
      <c r="M7" s="35"/>
      <c r="N7" s="35"/>
      <c r="O7" s="35"/>
      <c r="P7" s="35"/>
      <c r="Q7" s="35"/>
      <c r="R7" s="35"/>
      <c r="S7" s="35"/>
      <c r="T7" s="35"/>
      <c r="U7" s="35"/>
      <c r="V7" s="35"/>
      <c r="W7" s="35"/>
      <c r="X7" s="35"/>
    </row>
    <row r="8" ht="27.75" customHeight="1">
      <c r="A8" s="28" t="str">
        <f>'3. AVALIAÇÃO DE RISCOS'!A8</f>
        <v>Abertura de processo com nível de acesso inadequado</v>
      </c>
      <c r="B8" s="37" t="str">
        <f>'3. AVALIAÇÃO DE RISCOS'!M8</f>
        <v>Risco Baixo</v>
      </c>
      <c r="C8" s="37" t="s">
        <v>98</v>
      </c>
      <c r="D8" s="28"/>
      <c r="E8" s="35"/>
      <c r="F8" s="35"/>
      <c r="G8" s="35"/>
      <c r="H8" s="35"/>
      <c r="I8" s="35"/>
      <c r="J8" s="35"/>
      <c r="K8" s="35"/>
      <c r="L8" s="35"/>
      <c r="M8" s="35"/>
      <c r="N8" s="35"/>
      <c r="O8" s="35"/>
      <c r="P8" s="35"/>
      <c r="Q8" s="35"/>
      <c r="R8" s="35"/>
      <c r="S8" s="35"/>
      <c r="T8" s="35"/>
      <c r="U8" s="35"/>
      <c r="V8" s="35"/>
      <c r="W8" s="35"/>
      <c r="X8" s="35"/>
    </row>
    <row r="9" ht="27.75" customHeight="1">
      <c r="A9" s="28" t="str">
        <f>'3. AVALIAÇÃO DE RISCOS'!A9</f>
        <v>Juntada incompleta de documentos no processo SEI</v>
      </c>
      <c r="B9" s="37" t="str">
        <f>'3. AVALIAÇÃO DE RISCOS'!M9</f>
        <v>Risco Baixo</v>
      </c>
      <c r="C9" s="37" t="s">
        <v>98</v>
      </c>
      <c r="D9" s="28"/>
      <c r="E9" s="35"/>
      <c r="F9" s="35"/>
      <c r="G9" s="35"/>
      <c r="H9" s="35"/>
      <c r="I9" s="35"/>
      <c r="J9" s="35"/>
      <c r="K9" s="35"/>
      <c r="L9" s="35"/>
      <c r="M9" s="35"/>
      <c r="N9" s="35"/>
      <c r="O9" s="35"/>
      <c r="P9" s="35"/>
      <c r="Q9" s="35"/>
      <c r="R9" s="35"/>
      <c r="S9" s="35"/>
      <c r="T9" s="35"/>
      <c r="U9" s="35"/>
      <c r="V9" s="35"/>
      <c r="W9" s="35"/>
      <c r="X9" s="35"/>
    </row>
    <row r="10" ht="24.75" customHeight="1">
      <c r="A10" s="28" t="str">
        <f>'3. AVALIAÇÃO DE RISCOS'!A10</f>
        <v>Encaminhamento equivocado no despacho</v>
      </c>
      <c r="B10" s="37" t="str">
        <f>'3. AVALIAÇÃO DE RISCOS'!M10</f>
        <v>Risco Baixo</v>
      </c>
      <c r="C10" s="37" t="s">
        <v>98</v>
      </c>
      <c r="D10" s="28"/>
      <c r="E10" s="35"/>
      <c r="F10" s="35"/>
      <c r="G10" s="35"/>
      <c r="H10" s="35"/>
      <c r="I10" s="35"/>
      <c r="J10" s="35"/>
      <c r="K10" s="35"/>
      <c r="L10" s="35"/>
      <c r="M10" s="35"/>
      <c r="N10" s="35"/>
      <c r="O10" s="35"/>
      <c r="P10" s="35"/>
      <c r="Q10" s="35"/>
      <c r="R10" s="35"/>
      <c r="S10" s="35"/>
      <c r="T10" s="35"/>
      <c r="U10" s="35"/>
      <c r="V10" s="35"/>
      <c r="W10" s="35"/>
      <c r="X10" s="35"/>
    </row>
    <row r="11" ht="43.5" customHeight="1">
      <c r="A11" s="28" t="str">
        <f>'3. AVALIAÇÃO DE RISCOS'!A11</f>
        <v>Contagem incorreta do prazo</v>
      </c>
      <c r="B11" s="37" t="str">
        <f>'3. AVALIAÇÃO DE RISCOS'!M11</f>
        <v>Risco Médio</v>
      </c>
      <c r="C11" s="37" t="s">
        <v>98</v>
      </c>
      <c r="D11" s="28"/>
      <c r="E11" s="35"/>
      <c r="F11" s="35"/>
      <c r="G11" s="35"/>
      <c r="H11" s="35"/>
      <c r="I11" s="35"/>
      <c r="J11" s="35"/>
      <c r="K11" s="35"/>
      <c r="L11" s="35"/>
      <c r="M11" s="35"/>
      <c r="N11" s="35"/>
      <c r="O11" s="35"/>
      <c r="P11" s="35"/>
      <c r="Q11" s="35"/>
      <c r="R11" s="35"/>
      <c r="S11" s="35"/>
      <c r="T11" s="35"/>
      <c r="U11" s="35"/>
      <c r="V11" s="35"/>
      <c r="W11" s="35"/>
      <c r="X11" s="35"/>
    </row>
    <row r="12" ht="15.75" customHeight="1">
      <c r="A12" s="28" t="str">
        <f>'3. AVALIAÇÃO DE RISCOS'!A12</f>
        <v>Resposta elaborada sem amparo jurídico</v>
      </c>
      <c r="B12" s="37" t="str">
        <f>'3. AVALIAÇÃO DE RISCOS'!M12</f>
        <v>Risco Médio</v>
      </c>
      <c r="C12" s="37" t="s">
        <v>98</v>
      </c>
      <c r="D12" s="28"/>
      <c r="E12" s="35"/>
      <c r="F12" s="35"/>
      <c r="G12" s="35"/>
      <c r="H12" s="35"/>
      <c r="I12" s="35"/>
      <c r="J12" s="35"/>
      <c r="K12" s="35"/>
      <c r="L12" s="35"/>
      <c r="M12" s="35"/>
      <c r="N12" s="35"/>
      <c r="O12" s="35"/>
      <c r="P12" s="35"/>
      <c r="Q12" s="35"/>
      <c r="R12" s="35"/>
      <c r="S12" s="35"/>
      <c r="T12" s="35"/>
      <c r="U12" s="35"/>
      <c r="V12" s="35"/>
      <c r="W12" s="35"/>
      <c r="X12" s="35"/>
    </row>
    <row r="13" ht="15.75" customHeight="1">
      <c r="A13" s="28" t="str">
        <f>'3. AVALIAÇÃO DE RISCOS'!A13</f>
        <v>Elaboração de resposta fora do prazo</v>
      </c>
      <c r="B13" s="37" t="str">
        <f>'3. AVALIAÇÃO DE RISCOS'!M13</f>
        <v>Risco Médio</v>
      </c>
      <c r="C13" s="37" t="s">
        <v>98</v>
      </c>
      <c r="D13" s="28"/>
      <c r="E13" s="35"/>
      <c r="F13" s="35"/>
      <c r="G13" s="35"/>
      <c r="H13" s="35"/>
      <c r="I13" s="35"/>
      <c r="J13" s="35"/>
      <c r="K13" s="35"/>
      <c r="L13" s="35"/>
      <c r="M13" s="35"/>
      <c r="N13" s="35"/>
      <c r="O13" s="35"/>
      <c r="P13" s="35"/>
      <c r="Q13" s="35"/>
      <c r="R13" s="35"/>
      <c r="S13" s="35"/>
      <c r="T13" s="35"/>
      <c r="U13" s="35"/>
      <c r="V13" s="35"/>
      <c r="W13" s="35"/>
      <c r="X13" s="35"/>
    </row>
    <row r="14" ht="15.75" customHeight="1">
      <c r="A14" s="28" t="str">
        <f>'3. AVALIAÇÃO DE RISCOS'!A14</f>
        <v/>
      </c>
      <c r="B14" s="37" t="str">
        <f>'3. AVALIAÇÃO DE RISCOS'!M14</f>
        <v/>
      </c>
      <c r="C14" s="37"/>
      <c r="D14" s="28"/>
      <c r="E14" s="35"/>
      <c r="F14" s="35"/>
      <c r="G14" s="35"/>
      <c r="H14" s="35"/>
      <c r="I14" s="35"/>
      <c r="J14" s="35"/>
      <c r="K14" s="35"/>
      <c r="L14" s="35"/>
      <c r="M14" s="35"/>
      <c r="N14" s="35"/>
      <c r="O14" s="35"/>
      <c r="P14" s="35"/>
      <c r="Q14" s="35"/>
      <c r="R14" s="35"/>
      <c r="S14" s="35"/>
      <c r="T14" s="35"/>
      <c r="U14" s="35"/>
      <c r="V14" s="35"/>
      <c r="W14" s="35"/>
      <c r="X14" s="35"/>
    </row>
    <row r="15" ht="15.75" customHeight="1">
      <c r="A15" s="28" t="str">
        <f>'3. AVALIAÇÃO DE RISCOS'!A15</f>
        <v/>
      </c>
      <c r="B15" s="37" t="str">
        <f>'3. AVALIAÇÃO DE RISCOS'!M15</f>
        <v/>
      </c>
      <c r="C15" s="37"/>
      <c r="D15" s="28"/>
      <c r="E15" s="35"/>
      <c r="F15" s="35"/>
      <c r="G15" s="35"/>
      <c r="H15" s="35"/>
      <c r="I15" s="35"/>
      <c r="J15" s="35"/>
      <c r="K15" s="35"/>
      <c r="L15" s="35"/>
      <c r="M15" s="35"/>
      <c r="N15" s="35"/>
      <c r="O15" s="35"/>
      <c r="P15" s="35"/>
      <c r="Q15" s="35"/>
      <c r="R15" s="35"/>
      <c r="S15" s="35"/>
      <c r="T15" s="35"/>
      <c r="U15" s="35"/>
      <c r="V15" s="35"/>
      <c r="W15" s="35"/>
      <c r="X15" s="35"/>
    </row>
    <row r="16" ht="15.75" customHeight="1">
      <c r="A16" s="28" t="str">
        <f>'3. AVALIAÇÃO DE RISCOS'!A16</f>
        <v/>
      </c>
      <c r="B16" s="37" t="str">
        <f>'3. AVALIAÇÃO DE RISCOS'!M16</f>
        <v/>
      </c>
      <c r="C16" s="37"/>
      <c r="D16" s="28"/>
      <c r="E16" s="35"/>
      <c r="F16" s="35"/>
      <c r="G16" s="35"/>
      <c r="H16" s="35"/>
      <c r="I16" s="35"/>
      <c r="J16" s="35"/>
      <c r="K16" s="35"/>
      <c r="L16" s="35"/>
      <c r="M16" s="35"/>
      <c r="N16" s="35"/>
      <c r="O16" s="35"/>
      <c r="P16" s="35"/>
      <c r="Q16" s="35"/>
      <c r="R16" s="35"/>
      <c r="S16" s="35"/>
      <c r="T16" s="35"/>
      <c r="U16" s="35"/>
      <c r="V16" s="35"/>
      <c r="W16" s="35"/>
      <c r="X16" s="35"/>
    </row>
    <row r="17" ht="15.75" customHeight="1">
      <c r="A17" s="28" t="str">
        <f>'3. AVALIAÇÃO DE RISCOS'!A17</f>
        <v/>
      </c>
      <c r="B17" s="37" t="str">
        <f>'3. AVALIAÇÃO DE RISCOS'!M17</f>
        <v/>
      </c>
      <c r="C17" s="37"/>
      <c r="D17" s="28"/>
      <c r="E17" s="35"/>
      <c r="F17" s="35"/>
      <c r="G17" s="35"/>
      <c r="H17" s="35"/>
      <c r="I17" s="35"/>
      <c r="J17" s="35"/>
      <c r="K17" s="35"/>
      <c r="L17" s="35"/>
      <c r="M17" s="35"/>
      <c r="N17" s="35"/>
      <c r="O17" s="35"/>
      <c r="P17" s="35"/>
      <c r="Q17" s="35"/>
      <c r="R17" s="35"/>
      <c r="S17" s="35"/>
      <c r="T17" s="35"/>
      <c r="U17" s="35"/>
      <c r="V17" s="35"/>
      <c r="W17" s="35"/>
      <c r="X17" s="35"/>
    </row>
    <row r="18" ht="15.75" customHeight="1">
      <c r="A18" s="28" t="str">
        <f>'3. AVALIAÇÃO DE RISCOS'!A18</f>
        <v/>
      </c>
      <c r="B18" s="37" t="str">
        <f>'3. AVALIAÇÃO DE RISCOS'!M18</f>
        <v/>
      </c>
      <c r="C18" s="37"/>
      <c r="D18" s="28"/>
      <c r="E18" s="35"/>
      <c r="F18" s="35"/>
      <c r="G18" s="35"/>
      <c r="H18" s="35"/>
      <c r="I18" s="35"/>
      <c r="J18" s="35"/>
      <c r="K18" s="35"/>
      <c r="L18" s="35"/>
      <c r="M18" s="35"/>
      <c r="N18" s="35"/>
      <c r="O18" s="35"/>
      <c r="P18" s="35"/>
      <c r="Q18" s="35"/>
      <c r="R18" s="35"/>
      <c r="S18" s="35"/>
      <c r="T18" s="35"/>
      <c r="U18" s="35"/>
      <c r="V18" s="35"/>
      <c r="W18" s="35"/>
      <c r="X18" s="35"/>
    </row>
    <row r="19" ht="15.75" customHeight="1">
      <c r="A19" s="28" t="str">
        <f>'3. AVALIAÇÃO DE RISCOS'!A19</f>
        <v/>
      </c>
      <c r="B19" s="37" t="str">
        <f>'3. AVALIAÇÃO DE RISCOS'!M19</f>
        <v/>
      </c>
      <c r="C19" s="37"/>
      <c r="D19" s="28"/>
      <c r="E19" s="35"/>
      <c r="F19" s="35"/>
      <c r="G19" s="35"/>
      <c r="H19" s="35"/>
      <c r="I19" s="35"/>
      <c r="J19" s="35"/>
      <c r="K19" s="35"/>
      <c r="L19" s="35"/>
      <c r="M19" s="35"/>
      <c r="N19" s="35"/>
      <c r="O19" s="35"/>
      <c r="P19" s="35"/>
      <c r="Q19" s="35"/>
      <c r="R19" s="35"/>
      <c r="S19" s="35"/>
      <c r="T19" s="35"/>
      <c r="U19" s="35"/>
      <c r="V19" s="35"/>
      <c r="W19" s="35"/>
      <c r="X19" s="35"/>
    </row>
    <row r="20" ht="15.75" customHeight="1">
      <c r="A20" s="28" t="str">
        <f>'3. AVALIAÇÃO DE RISCOS'!A20</f>
        <v/>
      </c>
      <c r="B20" s="37" t="str">
        <f>'3. AVALIAÇÃO DE RISCOS'!M20</f>
        <v/>
      </c>
      <c r="C20" s="37"/>
      <c r="D20" s="28"/>
      <c r="E20" s="35"/>
      <c r="F20" s="35"/>
      <c r="G20" s="35"/>
      <c r="H20" s="35"/>
      <c r="I20" s="35"/>
      <c r="J20" s="35"/>
      <c r="K20" s="35"/>
      <c r="L20" s="35"/>
      <c r="M20" s="35"/>
      <c r="N20" s="35"/>
      <c r="O20" s="35"/>
      <c r="P20" s="35"/>
      <c r="Q20" s="35"/>
      <c r="R20" s="35"/>
      <c r="S20" s="35"/>
      <c r="T20" s="35"/>
      <c r="U20" s="35"/>
      <c r="V20" s="35"/>
      <c r="W20" s="35"/>
      <c r="X20" s="35"/>
    </row>
    <row r="21" ht="15.75" customHeight="1">
      <c r="A21" s="28" t="str">
        <f>'3. AVALIAÇÃO DE RISCOS'!A21</f>
        <v/>
      </c>
      <c r="B21" s="37" t="str">
        <f>'3. AVALIAÇÃO DE RISCOS'!M21</f>
        <v/>
      </c>
      <c r="C21" s="37"/>
      <c r="D21" s="28"/>
      <c r="E21" s="35"/>
      <c r="F21" s="35"/>
      <c r="G21" s="35"/>
      <c r="H21" s="35"/>
      <c r="I21" s="35"/>
      <c r="J21" s="35"/>
      <c r="K21" s="35"/>
      <c r="L21" s="35"/>
      <c r="M21" s="35"/>
      <c r="N21" s="35"/>
      <c r="O21" s="35"/>
      <c r="P21" s="35"/>
      <c r="Q21" s="35"/>
      <c r="R21" s="35"/>
      <c r="S21" s="35"/>
      <c r="T21" s="35"/>
      <c r="U21" s="35"/>
      <c r="V21" s="35"/>
      <c r="W21" s="35"/>
      <c r="X21" s="35"/>
    </row>
    <row r="22" ht="15.75" customHeight="1">
      <c r="A22" s="28" t="str">
        <f>'3. AVALIAÇÃO DE RISCOS'!A22</f>
        <v/>
      </c>
      <c r="B22" s="37" t="str">
        <f>'3. AVALIAÇÃO DE RISCOS'!M22</f>
        <v/>
      </c>
      <c r="C22" s="37"/>
      <c r="D22" s="28"/>
      <c r="E22" s="35"/>
      <c r="F22" s="35"/>
      <c r="G22" s="35"/>
      <c r="H22" s="35"/>
      <c r="I22" s="35"/>
      <c r="J22" s="35"/>
      <c r="K22" s="35"/>
      <c r="L22" s="35"/>
      <c r="M22" s="35"/>
      <c r="N22" s="35"/>
      <c r="O22" s="35"/>
      <c r="P22" s="35"/>
      <c r="Q22" s="35"/>
      <c r="R22" s="35"/>
      <c r="S22" s="35"/>
      <c r="T22" s="35"/>
      <c r="U22" s="35"/>
      <c r="V22" s="35"/>
      <c r="W22" s="35"/>
      <c r="X22" s="35"/>
    </row>
    <row r="23" ht="15.75" customHeight="1">
      <c r="A23" s="28" t="str">
        <f>'3. AVALIAÇÃO DE RISCOS'!A23</f>
        <v/>
      </c>
      <c r="B23" s="37" t="str">
        <f>'3. AVALIAÇÃO DE RISCOS'!M23</f>
        <v/>
      </c>
      <c r="C23" s="37"/>
      <c r="D23" s="28"/>
      <c r="E23" s="35"/>
      <c r="F23" s="35"/>
      <c r="G23" s="35"/>
      <c r="H23" s="35"/>
      <c r="I23" s="35"/>
      <c r="J23" s="35"/>
      <c r="K23" s="35"/>
      <c r="L23" s="35"/>
      <c r="M23" s="35"/>
      <c r="N23" s="35"/>
      <c r="O23" s="35"/>
      <c r="P23" s="35"/>
      <c r="Q23" s="35"/>
      <c r="R23" s="35"/>
      <c r="S23" s="35"/>
      <c r="T23" s="35"/>
      <c r="U23" s="35"/>
      <c r="V23" s="35"/>
      <c r="W23" s="35"/>
      <c r="X23" s="35"/>
    </row>
    <row r="24" ht="15.75" customHeight="1">
      <c r="A24" s="28" t="str">
        <f>'3. AVALIAÇÃO DE RISCOS'!A24</f>
        <v/>
      </c>
      <c r="B24" s="37" t="str">
        <f>'3. AVALIAÇÃO DE RISCOS'!M24</f>
        <v/>
      </c>
      <c r="C24" s="37"/>
      <c r="D24" s="28"/>
      <c r="E24" s="35"/>
      <c r="F24" s="35"/>
      <c r="G24" s="35"/>
      <c r="H24" s="35"/>
      <c r="I24" s="35"/>
      <c r="J24" s="35"/>
      <c r="K24" s="35"/>
      <c r="L24" s="35"/>
      <c r="M24" s="35"/>
      <c r="N24" s="35"/>
      <c r="O24" s="35"/>
      <c r="P24" s="35"/>
      <c r="Q24" s="35"/>
      <c r="R24" s="35"/>
      <c r="S24" s="35"/>
      <c r="T24" s="35"/>
      <c r="U24" s="35"/>
      <c r="V24" s="35"/>
      <c r="W24" s="35"/>
      <c r="X24" s="35"/>
    </row>
    <row r="25" ht="15.75" customHeight="1">
      <c r="A25" s="28" t="str">
        <f>'3. AVALIAÇÃO DE RISCOS'!A25</f>
        <v/>
      </c>
      <c r="B25" s="37" t="str">
        <f>'3. AVALIAÇÃO DE RISCOS'!M25</f>
        <v/>
      </c>
      <c r="C25" s="37"/>
      <c r="D25" s="28"/>
      <c r="E25" s="35"/>
      <c r="F25" s="35"/>
      <c r="G25" s="35"/>
      <c r="H25" s="35"/>
      <c r="I25" s="35"/>
      <c r="J25" s="35"/>
      <c r="K25" s="35"/>
      <c r="L25" s="35"/>
      <c r="M25" s="35"/>
      <c r="N25" s="35"/>
      <c r="O25" s="35"/>
      <c r="P25" s="35"/>
      <c r="Q25" s="35"/>
      <c r="R25" s="35"/>
      <c r="S25" s="35"/>
      <c r="T25" s="35"/>
      <c r="U25" s="35"/>
      <c r="V25" s="35"/>
      <c r="W25" s="35"/>
      <c r="X25" s="35"/>
    </row>
    <row r="26" ht="15.75" customHeight="1">
      <c r="A26" s="28" t="str">
        <f>'3. AVALIAÇÃO DE RISCOS'!A26</f>
        <v/>
      </c>
      <c r="B26" s="37" t="str">
        <f>'3. AVALIAÇÃO DE RISCOS'!M26</f>
        <v/>
      </c>
      <c r="C26" s="37"/>
      <c r="D26" s="28"/>
      <c r="E26" s="35"/>
      <c r="F26" s="35"/>
      <c r="G26" s="35"/>
      <c r="H26" s="35"/>
      <c r="I26" s="35"/>
      <c r="J26" s="35"/>
      <c r="K26" s="35"/>
      <c r="L26" s="35"/>
      <c r="M26" s="35"/>
      <c r="N26" s="35"/>
      <c r="O26" s="35"/>
      <c r="P26" s="35"/>
      <c r="Q26" s="35"/>
      <c r="R26" s="35"/>
      <c r="S26" s="35"/>
      <c r="T26" s="35"/>
      <c r="U26" s="35"/>
      <c r="V26" s="35"/>
      <c r="W26" s="35"/>
      <c r="X26" s="35"/>
    </row>
    <row r="27" ht="15.75" customHeight="1">
      <c r="A27" s="28" t="str">
        <f>'3. AVALIAÇÃO DE RISCOS'!A27</f>
        <v/>
      </c>
      <c r="B27" s="37" t="str">
        <f>'3. AVALIAÇÃO DE RISCOS'!M27</f>
        <v/>
      </c>
      <c r="C27" s="37"/>
      <c r="D27" s="28"/>
      <c r="E27" s="35"/>
      <c r="F27" s="35"/>
      <c r="G27" s="35"/>
      <c r="H27" s="35"/>
      <c r="I27" s="35"/>
      <c r="J27" s="35"/>
      <c r="K27" s="35"/>
      <c r="L27" s="35"/>
      <c r="M27" s="35"/>
      <c r="N27" s="35"/>
      <c r="O27" s="35"/>
      <c r="P27" s="35"/>
      <c r="Q27" s="35"/>
      <c r="R27" s="35"/>
      <c r="S27" s="35"/>
      <c r="T27" s="35"/>
      <c r="U27" s="35"/>
      <c r="V27" s="35"/>
      <c r="W27" s="35"/>
      <c r="X27" s="35"/>
    </row>
    <row r="28" ht="15.75" customHeight="1">
      <c r="A28" s="28" t="str">
        <f>'3. AVALIAÇÃO DE RISCOS'!A28</f>
        <v/>
      </c>
      <c r="B28" s="37" t="str">
        <f>'3. AVALIAÇÃO DE RISCOS'!M28</f>
        <v/>
      </c>
      <c r="C28" s="37"/>
      <c r="D28" s="28"/>
      <c r="E28" s="35"/>
      <c r="F28" s="35"/>
      <c r="G28" s="35"/>
      <c r="H28" s="35"/>
      <c r="I28" s="35"/>
      <c r="J28" s="35"/>
      <c r="K28" s="35"/>
      <c r="L28" s="35"/>
      <c r="M28" s="35"/>
      <c r="N28" s="35"/>
      <c r="O28" s="35"/>
      <c r="P28" s="35"/>
      <c r="Q28" s="35"/>
      <c r="R28" s="35"/>
      <c r="S28" s="35"/>
      <c r="T28" s="35"/>
      <c r="U28" s="35"/>
      <c r="V28" s="35"/>
      <c r="W28" s="35"/>
      <c r="X28" s="35"/>
    </row>
    <row r="29" ht="15.75" customHeight="1">
      <c r="A29" s="28" t="str">
        <f>'3. AVALIAÇÃO DE RISCOS'!A29</f>
        <v/>
      </c>
      <c r="B29" s="37" t="str">
        <f>'3. AVALIAÇÃO DE RISCOS'!M29</f>
        <v/>
      </c>
      <c r="C29" s="37"/>
      <c r="D29" s="28"/>
      <c r="E29" s="35"/>
      <c r="F29" s="35"/>
      <c r="G29" s="35"/>
      <c r="H29" s="35"/>
      <c r="I29" s="35"/>
      <c r="J29" s="35"/>
      <c r="K29" s="35"/>
      <c r="L29" s="35"/>
      <c r="M29" s="35"/>
      <c r="N29" s="35"/>
      <c r="O29" s="35"/>
      <c r="P29" s="35"/>
      <c r="Q29" s="35"/>
      <c r="R29" s="35"/>
      <c r="S29" s="35"/>
      <c r="T29" s="35"/>
      <c r="U29" s="35"/>
      <c r="V29" s="35"/>
      <c r="W29" s="35"/>
      <c r="X29" s="35"/>
    </row>
    <row r="30" ht="15.75" customHeight="1">
      <c r="A30" s="28" t="str">
        <f>'3. AVALIAÇÃO DE RISCOS'!A30</f>
        <v/>
      </c>
      <c r="B30" s="37" t="str">
        <f>'3. AVALIAÇÃO DE RISCOS'!M30</f>
        <v/>
      </c>
      <c r="C30" s="37"/>
      <c r="D30" s="28"/>
      <c r="E30" s="35"/>
      <c r="F30" s="35"/>
      <c r="G30" s="35"/>
      <c r="H30" s="35"/>
      <c r="I30" s="35"/>
      <c r="J30" s="35"/>
      <c r="K30" s="35"/>
      <c r="L30" s="35"/>
      <c r="M30" s="35"/>
      <c r="N30" s="35"/>
      <c r="O30" s="35"/>
      <c r="P30" s="35"/>
      <c r="Q30" s="35"/>
      <c r="R30" s="35"/>
      <c r="S30" s="35"/>
      <c r="T30" s="35"/>
      <c r="U30" s="35"/>
      <c r="V30" s="35"/>
      <c r="W30" s="35"/>
      <c r="X30" s="35"/>
    </row>
    <row r="31" ht="15.75" customHeight="1">
      <c r="A31" s="28" t="str">
        <f>'3. AVALIAÇÃO DE RISCOS'!A31</f>
        <v/>
      </c>
      <c r="B31" s="37" t="str">
        <f>'3. AVALIAÇÃO DE RISCOS'!M31</f>
        <v/>
      </c>
      <c r="C31" s="37"/>
      <c r="D31" s="28"/>
      <c r="E31" s="35"/>
      <c r="F31" s="35"/>
      <c r="G31" s="35"/>
      <c r="H31" s="35"/>
      <c r="I31" s="35"/>
      <c r="J31" s="35"/>
      <c r="K31" s="35"/>
      <c r="L31" s="35"/>
      <c r="M31" s="35"/>
      <c r="N31" s="35"/>
      <c r="O31" s="35"/>
      <c r="P31" s="35"/>
      <c r="Q31" s="35"/>
      <c r="R31" s="35"/>
      <c r="S31" s="35"/>
      <c r="T31" s="35"/>
      <c r="U31" s="35"/>
      <c r="V31" s="35"/>
      <c r="W31" s="35"/>
      <c r="X31" s="35"/>
    </row>
    <row r="32" ht="15.75" customHeight="1">
      <c r="A32" s="28" t="str">
        <f>'3. AVALIAÇÃO DE RISCOS'!A32</f>
        <v/>
      </c>
      <c r="B32" s="37" t="str">
        <f>'3. AVALIAÇÃO DE RISCOS'!M32</f>
        <v/>
      </c>
      <c r="C32" s="37"/>
      <c r="D32" s="28"/>
      <c r="E32" s="35"/>
      <c r="F32" s="35"/>
      <c r="G32" s="35"/>
      <c r="H32" s="35"/>
      <c r="I32" s="35"/>
      <c r="J32" s="35"/>
      <c r="K32" s="35"/>
      <c r="L32" s="35"/>
      <c r="M32" s="35"/>
      <c r="N32" s="35"/>
      <c r="O32" s="35"/>
      <c r="P32" s="35"/>
      <c r="Q32" s="35"/>
      <c r="R32" s="35"/>
      <c r="S32" s="35"/>
      <c r="T32" s="35"/>
      <c r="U32" s="35"/>
      <c r="V32" s="35"/>
      <c r="W32" s="35"/>
      <c r="X32" s="35"/>
    </row>
    <row r="33" ht="15.75" customHeight="1">
      <c r="A33" s="28" t="str">
        <f>'3. AVALIAÇÃO DE RISCOS'!A33</f>
        <v/>
      </c>
      <c r="B33" s="37" t="str">
        <f>'3. AVALIAÇÃO DE RISCOS'!M33</f>
        <v/>
      </c>
      <c r="C33" s="37"/>
      <c r="D33" s="28"/>
      <c r="E33" s="35"/>
      <c r="F33" s="35"/>
      <c r="G33" s="35"/>
      <c r="H33" s="35"/>
      <c r="I33" s="35"/>
      <c r="J33" s="35"/>
      <c r="K33" s="35"/>
      <c r="L33" s="35"/>
      <c r="M33" s="35"/>
      <c r="N33" s="35"/>
      <c r="O33" s="35"/>
      <c r="P33" s="35"/>
      <c r="Q33" s="35"/>
      <c r="R33" s="35"/>
      <c r="S33" s="35"/>
      <c r="T33" s="35"/>
      <c r="U33" s="35"/>
      <c r="V33" s="35"/>
      <c r="W33" s="35"/>
      <c r="X33" s="35"/>
    </row>
    <row r="34" ht="15.75" customHeight="1">
      <c r="A34" s="28" t="str">
        <f>'3. AVALIAÇÃO DE RISCOS'!A34</f>
        <v/>
      </c>
      <c r="B34" s="37" t="str">
        <f>'3. AVALIAÇÃO DE RISCOS'!M34</f>
        <v/>
      </c>
      <c r="C34" s="37"/>
      <c r="D34" s="28"/>
      <c r="E34" s="35"/>
      <c r="F34" s="35"/>
      <c r="G34" s="35"/>
      <c r="H34" s="35"/>
      <c r="I34" s="35"/>
      <c r="J34" s="35"/>
      <c r="K34" s="35"/>
      <c r="L34" s="35"/>
      <c r="M34" s="35"/>
      <c r="N34" s="35"/>
      <c r="O34" s="35"/>
      <c r="P34" s="35"/>
      <c r="Q34" s="35"/>
      <c r="R34" s="35"/>
      <c r="S34" s="35"/>
      <c r="T34" s="35"/>
      <c r="U34" s="35"/>
      <c r="V34" s="35"/>
      <c r="W34" s="35"/>
      <c r="X34" s="35"/>
    </row>
    <row r="35" ht="15.75" customHeight="1">
      <c r="A35" s="28" t="str">
        <f>'3. AVALIAÇÃO DE RISCOS'!A35</f>
        <v/>
      </c>
      <c r="B35" s="37" t="str">
        <f>'3. AVALIAÇÃO DE RISCOS'!M35</f>
        <v/>
      </c>
      <c r="C35" s="37"/>
      <c r="D35" s="28"/>
      <c r="E35" s="35"/>
      <c r="F35" s="35"/>
      <c r="G35" s="35"/>
      <c r="H35" s="35"/>
      <c r="I35" s="35"/>
      <c r="J35" s="35"/>
      <c r="K35" s="35"/>
      <c r="L35" s="35"/>
      <c r="M35" s="35"/>
      <c r="N35" s="35"/>
      <c r="O35" s="35"/>
      <c r="P35" s="35"/>
      <c r="Q35" s="35"/>
      <c r="R35" s="35"/>
      <c r="S35" s="35"/>
      <c r="T35" s="35"/>
      <c r="U35" s="35"/>
      <c r="V35" s="35"/>
      <c r="W35" s="35"/>
      <c r="X35" s="35"/>
    </row>
    <row r="36" ht="15.75" customHeight="1">
      <c r="A36" s="28" t="str">
        <f>'3. AVALIAÇÃO DE RISCOS'!A36</f>
        <v/>
      </c>
      <c r="B36" s="37" t="str">
        <f>'3. AVALIAÇÃO DE RISCOS'!M36</f>
        <v/>
      </c>
      <c r="C36" s="37"/>
      <c r="D36" s="28"/>
      <c r="E36" s="35"/>
      <c r="F36" s="35"/>
      <c r="G36" s="35"/>
      <c r="H36" s="35"/>
      <c r="I36" s="35"/>
      <c r="J36" s="35"/>
      <c r="K36" s="35"/>
      <c r="L36" s="35"/>
      <c r="M36" s="35"/>
      <c r="N36" s="35"/>
      <c r="O36" s="35"/>
      <c r="P36" s="35"/>
      <c r="Q36" s="35"/>
      <c r="R36" s="35"/>
      <c r="S36" s="35"/>
      <c r="T36" s="35"/>
      <c r="U36" s="35"/>
      <c r="V36" s="35"/>
      <c r="W36" s="35"/>
      <c r="X36" s="35"/>
    </row>
    <row r="37" ht="15.75" customHeight="1">
      <c r="A37" s="28" t="str">
        <f>'3. AVALIAÇÃO DE RISCOS'!A37</f>
        <v/>
      </c>
      <c r="B37" s="37" t="str">
        <f>'3. AVALIAÇÃO DE RISCOS'!M37</f>
        <v/>
      </c>
      <c r="C37" s="37"/>
      <c r="D37" s="28"/>
      <c r="E37" s="35"/>
      <c r="F37" s="35"/>
      <c r="G37" s="35"/>
      <c r="H37" s="35"/>
      <c r="I37" s="35"/>
      <c r="J37" s="35"/>
      <c r="K37" s="35"/>
      <c r="L37" s="35"/>
      <c r="M37" s="35"/>
      <c r="N37" s="35"/>
      <c r="O37" s="35"/>
      <c r="P37" s="35"/>
      <c r="Q37" s="35"/>
      <c r="R37" s="35"/>
      <c r="S37" s="35"/>
      <c r="T37" s="35"/>
      <c r="U37" s="35"/>
      <c r="V37" s="35"/>
      <c r="W37" s="35"/>
      <c r="X37" s="35"/>
    </row>
    <row r="38" ht="15.75" customHeight="1">
      <c r="A38" s="28" t="str">
        <f>'3. AVALIAÇÃO DE RISCOS'!A38</f>
        <v/>
      </c>
      <c r="B38" s="37" t="str">
        <f>'3. AVALIAÇÃO DE RISCOS'!M38</f>
        <v/>
      </c>
      <c r="C38" s="37"/>
      <c r="D38" s="28"/>
      <c r="E38" s="35"/>
      <c r="F38" s="35"/>
      <c r="G38" s="35"/>
      <c r="H38" s="35"/>
      <c r="I38" s="35"/>
      <c r="J38" s="35"/>
      <c r="K38" s="35"/>
      <c r="L38" s="35"/>
      <c r="M38" s="35"/>
      <c r="N38" s="35"/>
      <c r="O38" s="35"/>
      <c r="P38" s="35"/>
      <c r="Q38" s="35"/>
      <c r="R38" s="35"/>
      <c r="S38" s="35"/>
      <c r="T38" s="35"/>
      <c r="U38" s="35"/>
      <c r="V38" s="35"/>
      <c r="W38" s="35"/>
      <c r="X38" s="35"/>
    </row>
    <row r="39" ht="15.75" customHeight="1">
      <c r="A39" s="28" t="str">
        <f>'3. AVALIAÇÃO DE RISCOS'!A39</f>
        <v/>
      </c>
      <c r="B39" s="37" t="str">
        <f>'3. AVALIAÇÃO DE RISCOS'!M39</f>
        <v/>
      </c>
      <c r="C39" s="37"/>
      <c r="D39" s="28"/>
      <c r="E39" s="35"/>
      <c r="F39" s="35"/>
      <c r="G39" s="35"/>
      <c r="H39" s="35"/>
      <c r="I39" s="35"/>
      <c r="J39" s="35"/>
      <c r="K39" s="35"/>
      <c r="L39" s="35"/>
      <c r="M39" s="35"/>
      <c r="N39" s="35"/>
      <c r="O39" s="35"/>
      <c r="P39" s="35"/>
      <c r="Q39" s="35"/>
      <c r="R39" s="35"/>
      <c r="S39" s="35"/>
      <c r="T39" s="35"/>
      <c r="U39" s="35"/>
      <c r="V39" s="35"/>
      <c r="W39" s="35"/>
      <c r="X39" s="35"/>
    </row>
    <row r="40" ht="15.75" customHeight="1">
      <c r="A40" s="28" t="str">
        <f>'3. AVALIAÇÃO DE RISCOS'!A40</f>
        <v/>
      </c>
      <c r="B40" s="37" t="str">
        <f>'3. AVALIAÇÃO DE RISCOS'!M40</f>
        <v/>
      </c>
      <c r="C40" s="37"/>
      <c r="D40" s="28"/>
      <c r="E40" s="35"/>
      <c r="F40" s="35"/>
      <c r="G40" s="35"/>
      <c r="H40" s="35"/>
      <c r="I40" s="35"/>
      <c r="J40" s="35"/>
      <c r="K40" s="35"/>
      <c r="L40" s="35"/>
      <c r="M40" s="35"/>
      <c r="N40" s="35"/>
      <c r="O40" s="35"/>
      <c r="P40" s="35"/>
      <c r="Q40" s="35"/>
      <c r="R40" s="35"/>
      <c r="S40" s="35"/>
      <c r="T40" s="35"/>
      <c r="U40" s="35"/>
      <c r="V40" s="35"/>
      <c r="W40" s="35"/>
      <c r="X40" s="35"/>
    </row>
    <row r="41" ht="15.75" customHeight="1">
      <c r="A41" s="28" t="str">
        <f>'3. AVALIAÇÃO DE RISCOS'!A41</f>
        <v/>
      </c>
      <c r="B41" s="37" t="str">
        <f>'3. AVALIAÇÃO DE RISCOS'!M41</f>
        <v/>
      </c>
      <c r="C41" s="37"/>
      <c r="D41" s="28"/>
      <c r="E41" s="35"/>
      <c r="F41" s="35"/>
      <c r="G41" s="35"/>
      <c r="H41" s="35"/>
      <c r="I41" s="35"/>
      <c r="J41" s="35"/>
      <c r="K41" s="35"/>
      <c r="L41" s="35"/>
      <c r="M41" s="35"/>
      <c r="N41" s="35"/>
      <c r="O41" s="35"/>
      <c r="P41" s="35"/>
      <c r="Q41" s="35"/>
      <c r="R41" s="35"/>
      <c r="S41" s="35"/>
      <c r="T41" s="35"/>
      <c r="U41" s="35"/>
      <c r="V41" s="35"/>
      <c r="W41" s="35"/>
      <c r="X41" s="35"/>
    </row>
    <row r="42" ht="15.75" customHeight="1">
      <c r="A42" s="28" t="str">
        <f>'3. AVALIAÇÃO DE RISCOS'!A42</f>
        <v/>
      </c>
      <c r="B42" s="37" t="str">
        <f>'3. AVALIAÇÃO DE RISCOS'!M42</f>
        <v/>
      </c>
      <c r="C42" s="37"/>
      <c r="D42" s="28"/>
      <c r="E42" s="35"/>
      <c r="F42" s="35"/>
      <c r="G42" s="35"/>
      <c r="H42" s="35"/>
      <c r="I42" s="35"/>
      <c r="J42" s="35"/>
      <c r="K42" s="35"/>
      <c r="L42" s="35"/>
      <c r="M42" s="35"/>
      <c r="N42" s="35"/>
      <c r="O42" s="35"/>
      <c r="P42" s="35"/>
      <c r="Q42" s="35"/>
      <c r="R42" s="35"/>
      <c r="S42" s="35"/>
      <c r="T42" s="35"/>
      <c r="U42" s="35"/>
      <c r="V42" s="35"/>
      <c r="W42" s="35"/>
      <c r="X42" s="35"/>
    </row>
    <row r="43" ht="15.75" customHeight="1">
      <c r="A43" s="28" t="str">
        <f>'3. AVALIAÇÃO DE RISCOS'!A43</f>
        <v/>
      </c>
      <c r="B43" s="37" t="str">
        <f>'3. AVALIAÇÃO DE RISCOS'!M43</f>
        <v/>
      </c>
      <c r="C43" s="37"/>
      <c r="D43" s="28"/>
      <c r="E43" s="35"/>
      <c r="F43" s="35"/>
      <c r="G43" s="35"/>
      <c r="H43" s="35"/>
      <c r="I43" s="35"/>
      <c r="J43" s="35"/>
      <c r="K43" s="35"/>
      <c r="L43" s="35"/>
      <c r="M43" s="35"/>
      <c r="N43" s="35"/>
      <c r="O43" s="35"/>
      <c r="P43" s="35"/>
      <c r="Q43" s="35"/>
      <c r="R43" s="35"/>
      <c r="S43" s="35"/>
      <c r="T43" s="35"/>
      <c r="U43" s="35"/>
      <c r="V43" s="35"/>
      <c r="W43" s="35"/>
      <c r="X43" s="35"/>
    </row>
    <row r="44" ht="15.75" customHeight="1">
      <c r="A44" s="28" t="str">
        <f>'3. AVALIAÇÃO DE RISCOS'!A44</f>
        <v/>
      </c>
      <c r="B44" s="37" t="str">
        <f>'3. AVALIAÇÃO DE RISCOS'!M44</f>
        <v/>
      </c>
      <c r="C44" s="37"/>
      <c r="D44" s="28"/>
      <c r="E44" s="35"/>
      <c r="F44" s="35"/>
      <c r="G44" s="35"/>
      <c r="H44" s="35"/>
      <c r="I44" s="35"/>
      <c r="J44" s="35"/>
      <c r="K44" s="35"/>
      <c r="L44" s="35"/>
      <c r="M44" s="35"/>
      <c r="N44" s="35"/>
      <c r="O44" s="35"/>
      <c r="P44" s="35"/>
      <c r="Q44" s="35"/>
      <c r="R44" s="35"/>
      <c r="S44" s="35"/>
      <c r="T44" s="35"/>
      <c r="U44" s="35"/>
      <c r="V44" s="35"/>
      <c r="W44" s="35"/>
      <c r="X44" s="35"/>
    </row>
    <row r="45" ht="15.75" customHeight="1">
      <c r="A45" s="28" t="str">
        <f>'3. AVALIAÇÃO DE RISCOS'!A45</f>
        <v/>
      </c>
      <c r="B45" s="37" t="str">
        <f>'3. AVALIAÇÃO DE RISCOS'!M45</f>
        <v/>
      </c>
      <c r="C45" s="37"/>
      <c r="D45" s="28"/>
      <c r="E45" s="35"/>
      <c r="F45" s="35"/>
      <c r="G45" s="35"/>
      <c r="H45" s="35"/>
      <c r="I45" s="35"/>
      <c r="J45" s="35"/>
      <c r="K45" s="35"/>
      <c r="L45" s="35"/>
      <c r="M45" s="35"/>
      <c r="N45" s="35"/>
      <c r="O45" s="35"/>
      <c r="P45" s="35"/>
      <c r="Q45" s="35"/>
      <c r="R45" s="35"/>
      <c r="S45" s="35"/>
      <c r="T45" s="35"/>
      <c r="U45" s="35"/>
      <c r="V45" s="35"/>
      <c r="W45" s="35"/>
      <c r="X45" s="35"/>
    </row>
    <row r="46" ht="15.75" customHeight="1">
      <c r="A46" s="28" t="str">
        <f>'3. AVALIAÇÃO DE RISCOS'!A46</f>
        <v/>
      </c>
      <c r="B46" s="37" t="str">
        <f>'3. AVALIAÇÃO DE RISCOS'!M46</f>
        <v/>
      </c>
      <c r="C46" s="37"/>
      <c r="D46" s="28"/>
      <c r="E46" s="35"/>
      <c r="F46" s="35"/>
      <c r="G46" s="35"/>
      <c r="H46" s="35"/>
      <c r="I46" s="35"/>
      <c r="J46" s="35"/>
      <c r="K46" s="35"/>
      <c r="L46" s="35"/>
      <c r="M46" s="35"/>
      <c r="N46" s="35"/>
      <c r="O46" s="35"/>
      <c r="P46" s="35"/>
      <c r="Q46" s="35"/>
      <c r="R46" s="35"/>
      <c r="S46" s="35"/>
      <c r="T46" s="35"/>
      <c r="U46" s="35"/>
      <c r="V46" s="35"/>
      <c r="W46" s="35"/>
      <c r="X46" s="35"/>
    </row>
    <row r="47" ht="15.75" customHeight="1">
      <c r="A47" s="28" t="str">
        <f>'3. AVALIAÇÃO DE RISCOS'!A47</f>
        <v/>
      </c>
      <c r="B47" s="37" t="str">
        <f>'3. AVALIAÇÃO DE RISCOS'!M47</f>
        <v/>
      </c>
      <c r="C47" s="37"/>
      <c r="D47" s="28"/>
      <c r="E47" s="35"/>
      <c r="F47" s="35"/>
      <c r="G47" s="35"/>
      <c r="H47" s="35"/>
      <c r="I47" s="35"/>
      <c r="J47" s="35"/>
      <c r="K47" s="35"/>
      <c r="L47" s="35"/>
      <c r="M47" s="35"/>
      <c r="N47" s="35"/>
      <c r="O47" s="35"/>
      <c r="P47" s="35"/>
      <c r="Q47" s="35"/>
      <c r="R47" s="35"/>
      <c r="S47" s="35"/>
      <c r="T47" s="35"/>
      <c r="U47" s="35"/>
      <c r="V47" s="35"/>
      <c r="W47" s="35"/>
      <c r="X47" s="35"/>
    </row>
    <row r="48" ht="15.75" customHeight="1">
      <c r="A48" s="28" t="str">
        <f>'3. AVALIAÇÃO DE RISCOS'!A48</f>
        <v/>
      </c>
      <c r="B48" s="37" t="str">
        <f>'3. AVALIAÇÃO DE RISCOS'!M48</f>
        <v/>
      </c>
      <c r="C48" s="37"/>
      <c r="D48" s="28"/>
      <c r="E48" s="35"/>
      <c r="F48" s="35"/>
      <c r="G48" s="35"/>
      <c r="H48" s="35"/>
      <c r="I48" s="35"/>
      <c r="J48" s="35"/>
      <c r="K48" s="35"/>
      <c r="L48" s="35"/>
      <c r="M48" s="35"/>
      <c r="N48" s="35"/>
      <c r="O48" s="35"/>
      <c r="P48" s="35"/>
      <c r="Q48" s="35"/>
      <c r="R48" s="35"/>
      <c r="S48" s="35"/>
      <c r="T48" s="35"/>
      <c r="U48" s="35"/>
      <c r="V48" s="35"/>
      <c r="W48" s="35"/>
      <c r="X48" s="35"/>
    </row>
    <row r="49" ht="15.75" customHeight="1">
      <c r="A49" s="28" t="str">
        <f>'3. AVALIAÇÃO DE RISCOS'!A49</f>
        <v/>
      </c>
      <c r="B49" s="37" t="str">
        <f>'3. AVALIAÇÃO DE RISCOS'!M49</f>
        <v/>
      </c>
      <c r="C49" s="37"/>
      <c r="D49" s="28"/>
      <c r="E49" s="35"/>
      <c r="F49" s="35"/>
      <c r="G49" s="35"/>
      <c r="H49" s="35"/>
      <c r="I49" s="35"/>
      <c r="J49" s="35"/>
      <c r="K49" s="35"/>
      <c r="L49" s="35"/>
      <c r="M49" s="35"/>
      <c r="N49" s="35"/>
      <c r="O49" s="35"/>
      <c r="P49" s="35"/>
      <c r="Q49" s="35"/>
      <c r="R49" s="35"/>
      <c r="S49" s="35"/>
      <c r="T49" s="35"/>
      <c r="U49" s="35"/>
      <c r="V49" s="35"/>
      <c r="W49" s="35"/>
      <c r="X49" s="35"/>
    </row>
    <row r="50" ht="15.75" customHeight="1">
      <c r="A50" s="28" t="str">
        <f>'3. AVALIAÇÃO DE RISCOS'!A50</f>
        <v/>
      </c>
      <c r="B50" s="37" t="str">
        <f>'3. AVALIAÇÃO DE RISCOS'!M50</f>
        <v/>
      </c>
      <c r="C50" s="37"/>
      <c r="D50" s="28"/>
      <c r="E50" s="35"/>
      <c r="F50" s="35"/>
      <c r="G50" s="35"/>
      <c r="H50" s="35"/>
      <c r="I50" s="35"/>
      <c r="J50" s="35"/>
      <c r="K50" s="35"/>
      <c r="L50" s="35"/>
      <c r="M50" s="35"/>
      <c r="N50" s="35"/>
      <c r="O50" s="35"/>
      <c r="P50" s="35"/>
      <c r="Q50" s="35"/>
      <c r="R50" s="35"/>
      <c r="S50" s="35"/>
      <c r="T50" s="35"/>
      <c r="U50" s="35"/>
      <c r="V50" s="35"/>
      <c r="W50" s="35"/>
      <c r="X50" s="35"/>
    </row>
    <row r="51" ht="15.75" customHeight="1">
      <c r="A51" s="28" t="str">
        <f>'3. AVALIAÇÃO DE RISCOS'!A51</f>
        <v/>
      </c>
      <c r="B51" s="37" t="str">
        <f>'3. AVALIAÇÃO DE RISCOS'!M51</f>
        <v/>
      </c>
      <c r="C51" s="37"/>
      <c r="D51" s="28"/>
      <c r="E51" s="35"/>
      <c r="F51" s="35"/>
      <c r="G51" s="35"/>
      <c r="H51" s="35"/>
      <c r="I51" s="35"/>
      <c r="J51" s="35"/>
      <c r="K51" s="35"/>
      <c r="L51" s="35"/>
      <c r="M51" s="35"/>
      <c r="N51" s="35"/>
      <c r="O51" s="35"/>
      <c r="P51" s="35"/>
      <c r="Q51" s="35"/>
      <c r="R51" s="35"/>
      <c r="S51" s="35"/>
      <c r="T51" s="35"/>
      <c r="U51" s="35"/>
      <c r="V51" s="35"/>
      <c r="W51" s="35"/>
      <c r="X51" s="35"/>
    </row>
    <row r="52" ht="15.75" customHeight="1">
      <c r="A52" s="28" t="str">
        <f>'3. AVALIAÇÃO DE RISCOS'!A52</f>
        <v/>
      </c>
      <c r="B52" s="37" t="str">
        <f>'3. AVALIAÇÃO DE RISCOS'!M52</f>
        <v/>
      </c>
      <c r="C52" s="37"/>
      <c r="D52" s="28"/>
      <c r="E52" s="35"/>
      <c r="F52" s="35"/>
      <c r="G52" s="35"/>
      <c r="H52" s="35"/>
      <c r="I52" s="35"/>
      <c r="J52" s="35"/>
      <c r="K52" s="35"/>
      <c r="L52" s="35"/>
      <c r="M52" s="35"/>
      <c r="N52" s="35"/>
      <c r="O52" s="35"/>
      <c r="P52" s="35"/>
      <c r="Q52" s="35"/>
      <c r="R52" s="35"/>
      <c r="S52" s="35"/>
      <c r="T52" s="35"/>
      <c r="U52" s="35"/>
      <c r="V52" s="35"/>
      <c r="W52" s="35"/>
      <c r="X52" s="35"/>
    </row>
    <row r="53" ht="15.75" customHeight="1">
      <c r="A53" s="28" t="str">
        <f>'3. AVALIAÇÃO DE RISCOS'!A53</f>
        <v/>
      </c>
      <c r="B53" s="37" t="str">
        <f>'3. AVALIAÇÃO DE RISCOS'!M53</f>
        <v/>
      </c>
      <c r="C53" s="37"/>
      <c r="D53" s="28"/>
      <c r="E53" s="35"/>
      <c r="F53" s="35"/>
      <c r="G53" s="35"/>
      <c r="H53" s="35"/>
      <c r="I53" s="35"/>
      <c r="J53" s="35"/>
      <c r="K53" s="35"/>
      <c r="L53" s="35"/>
      <c r="M53" s="35"/>
      <c r="N53" s="35"/>
      <c r="O53" s="35"/>
      <c r="P53" s="35"/>
      <c r="Q53" s="35"/>
      <c r="R53" s="35"/>
      <c r="S53" s="35"/>
      <c r="T53" s="35"/>
      <c r="U53" s="35"/>
      <c r="V53" s="35"/>
      <c r="W53" s="35"/>
      <c r="X53" s="35"/>
    </row>
    <row r="54" ht="15.75" customHeight="1">
      <c r="A54" s="28" t="str">
        <f>'3. AVALIAÇÃO DE RISCOS'!A54</f>
        <v/>
      </c>
      <c r="B54" s="37" t="str">
        <f>'3. AVALIAÇÃO DE RISCOS'!M54</f>
        <v/>
      </c>
      <c r="C54" s="37"/>
      <c r="D54" s="28"/>
      <c r="E54" s="35"/>
      <c r="F54" s="35"/>
      <c r="G54" s="35"/>
      <c r="H54" s="35"/>
      <c r="I54" s="35"/>
      <c r="J54" s="35"/>
      <c r="K54" s="35"/>
      <c r="L54" s="35"/>
      <c r="M54" s="35"/>
      <c r="N54" s="35"/>
      <c r="O54" s="35"/>
      <c r="P54" s="35"/>
      <c r="Q54" s="35"/>
      <c r="R54" s="35"/>
      <c r="S54" s="35"/>
      <c r="T54" s="35"/>
      <c r="U54" s="35"/>
      <c r="V54" s="35"/>
      <c r="W54" s="35"/>
      <c r="X54" s="35"/>
    </row>
    <row r="55" ht="15.75" customHeight="1">
      <c r="A55" s="28" t="str">
        <f>'3. AVALIAÇÃO DE RISCOS'!A55</f>
        <v/>
      </c>
      <c r="B55" s="37" t="str">
        <f>'3. AVALIAÇÃO DE RISCOS'!M55</f>
        <v/>
      </c>
      <c r="C55" s="37"/>
      <c r="D55" s="28"/>
      <c r="E55" s="35"/>
      <c r="F55" s="35"/>
      <c r="G55" s="35"/>
      <c r="H55" s="35"/>
      <c r="I55" s="35"/>
      <c r="J55" s="35"/>
      <c r="K55" s="35"/>
      <c r="L55" s="35"/>
      <c r="M55" s="35"/>
      <c r="N55" s="35"/>
      <c r="O55" s="35"/>
      <c r="P55" s="35"/>
      <c r="Q55" s="35"/>
      <c r="R55" s="35"/>
      <c r="S55" s="35"/>
      <c r="T55" s="35"/>
      <c r="U55" s="35"/>
      <c r="V55" s="35"/>
      <c r="W55" s="35"/>
      <c r="X55" s="35"/>
    </row>
    <row r="56" ht="15.75" customHeight="1">
      <c r="A56" s="28" t="str">
        <f>'3. AVALIAÇÃO DE RISCOS'!A56</f>
        <v/>
      </c>
      <c r="B56" s="37" t="str">
        <f>'3. AVALIAÇÃO DE RISCOS'!M56</f>
        <v/>
      </c>
      <c r="C56" s="37"/>
      <c r="D56" s="28"/>
      <c r="E56" s="35"/>
      <c r="F56" s="35"/>
      <c r="G56" s="35"/>
      <c r="H56" s="35"/>
      <c r="I56" s="35"/>
      <c r="J56" s="35"/>
      <c r="K56" s="35"/>
      <c r="L56" s="35"/>
      <c r="M56" s="35"/>
      <c r="N56" s="35"/>
      <c r="O56" s="35"/>
      <c r="P56" s="35"/>
      <c r="Q56" s="35"/>
      <c r="R56" s="35"/>
      <c r="S56" s="35"/>
      <c r="T56" s="35"/>
      <c r="U56" s="35"/>
      <c r="V56" s="35"/>
      <c r="W56" s="35"/>
      <c r="X56" s="35"/>
    </row>
    <row r="57" ht="15.75" customHeight="1">
      <c r="A57" s="28" t="str">
        <f>'3. AVALIAÇÃO DE RISCOS'!A57</f>
        <v/>
      </c>
      <c r="B57" s="37" t="str">
        <f>'3. AVALIAÇÃO DE RISCOS'!M57</f>
        <v/>
      </c>
      <c r="C57" s="37"/>
      <c r="D57" s="28"/>
      <c r="E57" s="35"/>
      <c r="F57" s="35"/>
      <c r="G57" s="35"/>
      <c r="H57" s="35"/>
      <c r="I57" s="35"/>
      <c r="J57" s="35"/>
      <c r="K57" s="35"/>
      <c r="L57" s="35"/>
      <c r="M57" s="35"/>
      <c r="N57" s="35"/>
      <c r="O57" s="35"/>
      <c r="P57" s="35"/>
      <c r="Q57" s="35"/>
      <c r="R57" s="35"/>
      <c r="S57" s="35"/>
      <c r="T57" s="35"/>
      <c r="U57" s="35"/>
      <c r="V57" s="35"/>
      <c r="W57" s="35"/>
      <c r="X57" s="35"/>
    </row>
    <row r="58" ht="15.75" customHeight="1">
      <c r="A58" s="28" t="str">
        <f>'3. AVALIAÇÃO DE RISCOS'!A58</f>
        <v/>
      </c>
      <c r="B58" s="37" t="str">
        <f>'3. AVALIAÇÃO DE RISCOS'!M58</f>
        <v/>
      </c>
      <c r="C58" s="37"/>
      <c r="D58" s="28"/>
      <c r="E58" s="35"/>
      <c r="F58" s="35"/>
      <c r="G58" s="35"/>
      <c r="H58" s="35"/>
      <c r="I58" s="35"/>
      <c r="J58" s="35"/>
      <c r="K58" s="35"/>
      <c r="L58" s="35"/>
      <c r="M58" s="35"/>
      <c r="N58" s="35"/>
      <c r="O58" s="35"/>
      <c r="P58" s="35"/>
      <c r="Q58" s="35"/>
      <c r="R58" s="35"/>
      <c r="S58" s="35"/>
      <c r="T58" s="35"/>
      <c r="U58" s="35"/>
      <c r="V58" s="35"/>
      <c r="W58" s="35"/>
      <c r="X58" s="35"/>
    </row>
    <row r="59" ht="15.75" customHeight="1">
      <c r="A59" s="28" t="str">
        <f>'3. AVALIAÇÃO DE RISCOS'!A59</f>
        <v/>
      </c>
      <c r="B59" s="37" t="str">
        <f>'3. AVALIAÇÃO DE RISCOS'!M59</f>
        <v/>
      </c>
      <c r="C59" s="37"/>
      <c r="D59" s="28"/>
      <c r="E59" s="35"/>
      <c r="F59" s="35"/>
      <c r="G59" s="35"/>
      <c r="H59" s="35"/>
      <c r="I59" s="35"/>
      <c r="J59" s="35"/>
      <c r="K59" s="35"/>
      <c r="L59" s="35"/>
      <c r="M59" s="35"/>
      <c r="N59" s="35"/>
      <c r="O59" s="35"/>
      <c r="P59" s="35"/>
      <c r="Q59" s="35"/>
      <c r="R59" s="35"/>
      <c r="S59" s="35"/>
      <c r="T59" s="35"/>
      <c r="U59" s="35"/>
      <c r="V59" s="35"/>
      <c r="W59" s="35"/>
      <c r="X59" s="35"/>
    </row>
    <row r="60" ht="15.75" customHeight="1">
      <c r="A60" s="28" t="str">
        <f>'3. AVALIAÇÃO DE RISCOS'!A60</f>
        <v/>
      </c>
      <c r="B60" s="37" t="str">
        <f>'3. AVALIAÇÃO DE RISCOS'!M60</f>
        <v/>
      </c>
      <c r="C60" s="37"/>
      <c r="D60" s="28"/>
      <c r="E60" s="35"/>
      <c r="F60" s="35"/>
      <c r="G60" s="35"/>
      <c r="H60" s="35"/>
      <c r="I60" s="35"/>
      <c r="J60" s="35"/>
      <c r="K60" s="35"/>
      <c r="L60" s="35"/>
      <c r="M60" s="35"/>
      <c r="N60" s="35"/>
      <c r="O60" s="35"/>
      <c r="P60" s="35"/>
      <c r="Q60" s="35"/>
      <c r="R60" s="35"/>
      <c r="S60" s="35"/>
      <c r="T60" s="35"/>
      <c r="U60" s="35"/>
      <c r="V60" s="35"/>
      <c r="W60" s="35"/>
      <c r="X60" s="35"/>
    </row>
    <row r="61" ht="15.75" customHeight="1">
      <c r="A61" s="28" t="str">
        <f>'3. AVALIAÇÃO DE RISCOS'!A61</f>
        <v/>
      </c>
      <c r="B61" s="37" t="str">
        <f>'3. AVALIAÇÃO DE RISCOS'!M61</f>
        <v/>
      </c>
      <c r="C61" s="37"/>
      <c r="D61" s="28"/>
      <c r="E61" s="35"/>
      <c r="F61" s="35"/>
      <c r="G61" s="35"/>
      <c r="H61" s="35"/>
      <c r="I61" s="35"/>
      <c r="J61" s="35"/>
      <c r="K61" s="35"/>
      <c r="L61" s="35"/>
      <c r="M61" s="35"/>
      <c r="N61" s="35"/>
      <c r="O61" s="35"/>
      <c r="P61" s="35"/>
      <c r="Q61" s="35"/>
      <c r="R61" s="35"/>
      <c r="S61" s="35"/>
      <c r="T61" s="35"/>
      <c r="U61" s="35"/>
      <c r="V61" s="35"/>
      <c r="W61" s="35"/>
      <c r="X61" s="35"/>
    </row>
    <row r="62" ht="15.75" customHeight="1">
      <c r="A62" s="28" t="str">
        <f>'3. AVALIAÇÃO DE RISCOS'!A62</f>
        <v/>
      </c>
      <c r="B62" s="37" t="str">
        <f>'3. AVALIAÇÃO DE RISCOS'!M62</f>
        <v/>
      </c>
      <c r="C62" s="37"/>
      <c r="D62" s="28"/>
      <c r="E62" s="35"/>
      <c r="F62" s="35"/>
      <c r="G62" s="35"/>
      <c r="H62" s="35"/>
      <c r="I62" s="35"/>
      <c r="J62" s="35"/>
      <c r="K62" s="35"/>
      <c r="L62" s="35"/>
      <c r="M62" s="35"/>
      <c r="N62" s="35"/>
      <c r="O62" s="35"/>
      <c r="P62" s="35"/>
      <c r="Q62" s="35"/>
      <c r="R62" s="35"/>
      <c r="S62" s="35"/>
      <c r="T62" s="35"/>
      <c r="U62" s="35"/>
      <c r="V62" s="35"/>
      <c r="W62" s="35"/>
      <c r="X62" s="35"/>
    </row>
    <row r="63" ht="15.75" customHeight="1">
      <c r="A63" s="28" t="str">
        <f>'3. AVALIAÇÃO DE RISCOS'!A63</f>
        <v/>
      </c>
      <c r="B63" s="37" t="str">
        <f>'3. AVALIAÇÃO DE RISCOS'!M63</f>
        <v/>
      </c>
      <c r="C63" s="37"/>
      <c r="D63" s="28"/>
      <c r="E63" s="35"/>
      <c r="F63" s="35"/>
      <c r="G63" s="35"/>
      <c r="H63" s="35"/>
      <c r="I63" s="35"/>
      <c r="J63" s="35"/>
      <c r="K63" s="35"/>
      <c r="L63" s="35"/>
      <c r="M63" s="35"/>
      <c r="N63" s="35"/>
      <c r="O63" s="35"/>
      <c r="P63" s="35"/>
      <c r="Q63" s="35"/>
      <c r="R63" s="35"/>
      <c r="S63" s="35"/>
      <c r="T63" s="35"/>
      <c r="U63" s="35"/>
      <c r="V63" s="35"/>
      <c r="W63" s="35"/>
      <c r="X63" s="35"/>
    </row>
    <row r="64" ht="15.75" customHeight="1">
      <c r="A64" s="28" t="str">
        <f>'3. AVALIAÇÃO DE RISCOS'!A64</f>
        <v/>
      </c>
      <c r="B64" s="37" t="str">
        <f>'3. AVALIAÇÃO DE RISCOS'!M64</f>
        <v/>
      </c>
      <c r="C64" s="37"/>
      <c r="D64" s="28"/>
      <c r="E64" s="35"/>
      <c r="F64" s="35"/>
      <c r="G64" s="35"/>
      <c r="H64" s="35"/>
      <c r="I64" s="35"/>
      <c r="J64" s="35"/>
      <c r="K64" s="35"/>
      <c r="L64" s="35"/>
      <c r="M64" s="35"/>
      <c r="N64" s="35"/>
      <c r="O64" s="35"/>
      <c r="P64" s="35"/>
      <c r="Q64" s="35"/>
      <c r="R64" s="35"/>
      <c r="S64" s="35"/>
      <c r="T64" s="35"/>
      <c r="U64" s="35"/>
      <c r="V64" s="35"/>
      <c r="W64" s="35"/>
      <c r="X64" s="35"/>
    </row>
    <row r="65" ht="15.75" customHeight="1">
      <c r="A65" s="28" t="str">
        <f>'3. AVALIAÇÃO DE RISCOS'!A65</f>
        <v/>
      </c>
      <c r="B65" s="37" t="str">
        <f>'3. AVALIAÇÃO DE RISCOS'!M65</f>
        <v/>
      </c>
      <c r="C65" s="37"/>
      <c r="D65" s="28"/>
      <c r="E65" s="35"/>
      <c r="F65" s="35"/>
      <c r="G65" s="35"/>
      <c r="H65" s="35"/>
      <c r="I65" s="35"/>
      <c r="J65" s="35"/>
      <c r="K65" s="35"/>
      <c r="L65" s="35"/>
      <c r="M65" s="35"/>
      <c r="N65" s="35"/>
      <c r="O65" s="35"/>
      <c r="P65" s="35"/>
      <c r="Q65" s="35"/>
      <c r="R65" s="35"/>
      <c r="S65" s="35"/>
      <c r="T65" s="35"/>
      <c r="U65" s="35"/>
      <c r="V65" s="35"/>
      <c r="W65" s="35"/>
      <c r="X65" s="35"/>
    </row>
    <row r="66" ht="15.75" customHeight="1">
      <c r="A66" s="28" t="str">
        <f>'3. AVALIAÇÃO DE RISCOS'!A66</f>
        <v/>
      </c>
      <c r="B66" s="37" t="str">
        <f>'3. AVALIAÇÃO DE RISCOS'!M66</f>
        <v/>
      </c>
      <c r="C66" s="37"/>
      <c r="D66" s="28"/>
      <c r="E66" s="35"/>
      <c r="F66" s="35"/>
      <c r="G66" s="35"/>
      <c r="H66" s="35"/>
      <c r="I66" s="35"/>
      <c r="J66" s="35"/>
      <c r="K66" s="35"/>
      <c r="L66" s="35"/>
      <c r="M66" s="35"/>
      <c r="N66" s="35"/>
      <c r="O66" s="35"/>
      <c r="P66" s="35"/>
      <c r="Q66" s="35"/>
      <c r="R66" s="35"/>
      <c r="S66" s="35"/>
      <c r="T66" s="35"/>
      <c r="U66" s="35"/>
      <c r="V66" s="35"/>
      <c r="W66" s="35"/>
      <c r="X66" s="35"/>
    </row>
    <row r="67" ht="15.75" customHeight="1">
      <c r="A67" s="28" t="str">
        <f>'3. AVALIAÇÃO DE RISCOS'!A67</f>
        <v/>
      </c>
      <c r="B67" s="37" t="str">
        <f>'3. AVALIAÇÃO DE RISCOS'!M67</f>
        <v/>
      </c>
      <c r="C67" s="37"/>
      <c r="D67" s="28"/>
      <c r="E67" s="35"/>
      <c r="F67" s="35"/>
      <c r="G67" s="35"/>
      <c r="H67" s="35"/>
      <c r="I67" s="35"/>
      <c r="J67" s="35"/>
      <c r="K67" s="35"/>
      <c r="L67" s="35"/>
      <c r="M67" s="35"/>
      <c r="N67" s="35"/>
      <c r="O67" s="35"/>
      <c r="P67" s="35"/>
      <c r="Q67" s="35"/>
      <c r="R67" s="35"/>
      <c r="S67" s="35"/>
      <c r="T67" s="35"/>
      <c r="U67" s="35"/>
      <c r="V67" s="35"/>
      <c r="W67" s="35"/>
      <c r="X67" s="35"/>
    </row>
    <row r="68" ht="15.75" customHeight="1">
      <c r="A68" s="28" t="str">
        <f>'3. AVALIAÇÃO DE RISCOS'!A68</f>
        <v/>
      </c>
      <c r="B68" s="37" t="str">
        <f>'3. AVALIAÇÃO DE RISCOS'!M68</f>
        <v/>
      </c>
      <c r="C68" s="37"/>
      <c r="D68" s="28"/>
      <c r="E68" s="35"/>
      <c r="F68" s="35"/>
      <c r="G68" s="35"/>
      <c r="H68" s="35"/>
      <c r="I68" s="35"/>
      <c r="J68" s="35"/>
      <c r="K68" s="35"/>
      <c r="L68" s="35"/>
      <c r="M68" s="35"/>
      <c r="N68" s="35"/>
      <c r="O68" s="35"/>
      <c r="P68" s="35"/>
      <c r="Q68" s="35"/>
      <c r="R68" s="35"/>
      <c r="S68" s="35"/>
      <c r="T68" s="35"/>
      <c r="U68" s="35"/>
      <c r="V68" s="35"/>
      <c r="W68" s="35"/>
      <c r="X68" s="35"/>
    </row>
    <row r="69" ht="15.75" customHeight="1">
      <c r="A69" s="28" t="str">
        <f>'3. AVALIAÇÃO DE RISCOS'!A69</f>
        <v/>
      </c>
      <c r="B69" s="37" t="str">
        <f>'3. AVALIAÇÃO DE RISCOS'!M69</f>
        <v/>
      </c>
      <c r="C69" s="37"/>
      <c r="D69" s="28"/>
      <c r="E69" s="35"/>
      <c r="F69" s="35"/>
      <c r="G69" s="35"/>
      <c r="H69" s="35"/>
      <c r="I69" s="35"/>
      <c r="J69" s="35"/>
      <c r="K69" s="35"/>
      <c r="L69" s="35"/>
      <c r="M69" s="35"/>
      <c r="N69" s="35"/>
      <c r="O69" s="35"/>
      <c r="P69" s="35"/>
      <c r="Q69" s="35"/>
      <c r="R69" s="35"/>
      <c r="S69" s="35"/>
      <c r="T69" s="35"/>
      <c r="U69" s="35"/>
      <c r="V69" s="35"/>
      <c r="W69" s="35"/>
      <c r="X69" s="35"/>
    </row>
    <row r="70" ht="15.75" customHeight="1">
      <c r="A70" s="28" t="str">
        <f>'3. AVALIAÇÃO DE RISCOS'!A70</f>
        <v/>
      </c>
      <c r="B70" s="37" t="str">
        <f>'3. AVALIAÇÃO DE RISCOS'!M70</f>
        <v/>
      </c>
      <c r="C70" s="37"/>
      <c r="D70" s="28"/>
      <c r="E70" s="35"/>
      <c r="F70" s="35"/>
      <c r="G70" s="35"/>
      <c r="H70" s="35"/>
      <c r="I70" s="35"/>
      <c r="J70" s="35"/>
      <c r="K70" s="35"/>
      <c r="L70" s="35"/>
      <c r="M70" s="35"/>
      <c r="N70" s="35"/>
      <c r="O70" s="35"/>
      <c r="P70" s="35"/>
      <c r="Q70" s="35"/>
      <c r="R70" s="35"/>
      <c r="S70" s="35"/>
      <c r="T70" s="35"/>
      <c r="U70" s="35"/>
      <c r="V70" s="35"/>
      <c r="W70" s="35"/>
      <c r="X70" s="35"/>
    </row>
    <row r="71" ht="15.75" customHeight="1">
      <c r="A71" s="28" t="str">
        <f>'3. AVALIAÇÃO DE RISCOS'!A71</f>
        <v/>
      </c>
      <c r="B71" s="37" t="str">
        <f>'3. AVALIAÇÃO DE RISCOS'!M71</f>
        <v/>
      </c>
      <c r="C71" s="37"/>
      <c r="D71" s="28"/>
      <c r="E71" s="35"/>
      <c r="F71" s="35"/>
      <c r="G71" s="35"/>
      <c r="H71" s="35"/>
      <c r="I71" s="35"/>
      <c r="J71" s="35"/>
      <c r="K71" s="35"/>
      <c r="L71" s="35"/>
      <c r="M71" s="35"/>
      <c r="N71" s="35"/>
      <c r="O71" s="35"/>
      <c r="P71" s="35"/>
      <c r="Q71" s="35"/>
      <c r="R71" s="35"/>
      <c r="S71" s="35"/>
      <c r="T71" s="35"/>
      <c r="U71" s="35"/>
      <c r="V71" s="35"/>
      <c r="W71" s="35"/>
      <c r="X71" s="35"/>
    </row>
    <row r="72" ht="15.75" customHeight="1">
      <c r="A72" s="28" t="str">
        <f>'3. AVALIAÇÃO DE RISCOS'!A72</f>
        <v/>
      </c>
      <c r="B72" s="37" t="str">
        <f>'3. AVALIAÇÃO DE RISCOS'!M72</f>
        <v/>
      </c>
      <c r="C72" s="37"/>
      <c r="D72" s="28"/>
      <c r="E72" s="35"/>
      <c r="F72" s="35"/>
      <c r="G72" s="35"/>
      <c r="H72" s="35"/>
      <c r="I72" s="35"/>
      <c r="J72" s="35"/>
      <c r="K72" s="35"/>
      <c r="L72" s="35"/>
      <c r="M72" s="35"/>
      <c r="N72" s="35"/>
      <c r="O72" s="35"/>
      <c r="P72" s="35"/>
      <c r="Q72" s="35"/>
      <c r="R72" s="35"/>
      <c r="S72" s="35"/>
      <c r="T72" s="35"/>
      <c r="U72" s="35"/>
      <c r="V72" s="35"/>
      <c r="W72" s="35"/>
      <c r="X72" s="35"/>
    </row>
    <row r="73" ht="15.75" customHeight="1">
      <c r="A73" s="28" t="str">
        <f>'3. AVALIAÇÃO DE RISCOS'!A73</f>
        <v/>
      </c>
      <c r="B73" s="37" t="str">
        <f>'3. AVALIAÇÃO DE RISCOS'!M73</f>
        <v/>
      </c>
      <c r="C73" s="37"/>
      <c r="D73" s="28"/>
      <c r="E73" s="35"/>
      <c r="F73" s="35"/>
      <c r="G73" s="35"/>
      <c r="H73" s="35"/>
      <c r="I73" s="35"/>
      <c r="J73" s="35"/>
      <c r="K73" s="35"/>
      <c r="L73" s="35"/>
      <c r="M73" s="35"/>
      <c r="N73" s="35"/>
      <c r="O73" s="35"/>
      <c r="P73" s="35"/>
      <c r="Q73" s="35"/>
      <c r="R73" s="35"/>
      <c r="S73" s="35"/>
      <c r="T73" s="35"/>
      <c r="U73" s="35"/>
      <c r="V73" s="35"/>
      <c r="W73" s="35"/>
      <c r="X73" s="35"/>
    </row>
    <row r="74" ht="15.75" customHeight="1">
      <c r="A74" s="28" t="str">
        <f>'3. AVALIAÇÃO DE RISCOS'!A74</f>
        <v/>
      </c>
      <c r="B74" s="37" t="str">
        <f>'3. AVALIAÇÃO DE RISCOS'!M74</f>
        <v/>
      </c>
      <c r="C74" s="37"/>
      <c r="D74" s="28"/>
      <c r="E74" s="35"/>
      <c r="F74" s="35"/>
      <c r="G74" s="35"/>
      <c r="H74" s="35"/>
      <c r="I74" s="35"/>
      <c r="J74" s="35"/>
      <c r="K74" s="35"/>
      <c r="L74" s="35"/>
      <c r="M74" s="35"/>
      <c r="N74" s="35"/>
      <c r="O74" s="35"/>
      <c r="P74" s="35"/>
      <c r="Q74" s="35"/>
      <c r="R74" s="35"/>
      <c r="S74" s="35"/>
      <c r="T74" s="35"/>
      <c r="U74" s="35"/>
      <c r="V74" s="35"/>
      <c r="W74" s="35"/>
      <c r="X74" s="35"/>
    </row>
    <row r="75" ht="15.75" customHeight="1">
      <c r="A75" s="28" t="str">
        <f>'3. AVALIAÇÃO DE RISCOS'!A75</f>
        <v/>
      </c>
      <c r="B75" s="37" t="str">
        <f>'3. AVALIAÇÃO DE RISCOS'!M75</f>
        <v/>
      </c>
      <c r="C75" s="37"/>
      <c r="D75" s="28"/>
      <c r="E75" s="35"/>
      <c r="F75" s="35"/>
      <c r="G75" s="35"/>
      <c r="H75" s="35"/>
      <c r="I75" s="35"/>
      <c r="J75" s="35"/>
      <c r="K75" s="35"/>
      <c r="L75" s="35"/>
      <c r="M75" s="35"/>
      <c r="N75" s="35"/>
      <c r="O75" s="35"/>
      <c r="P75" s="35"/>
      <c r="Q75" s="35"/>
      <c r="R75" s="35"/>
      <c r="S75" s="35"/>
      <c r="T75" s="35"/>
      <c r="U75" s="35"/>
      <c r="V75" s="35"/>
      <c r="W75" s="35"/>
      <c r="X75" s="35"/>
    </row>
    <row r="76" ht="15.75" customHeight="1">
      <c r="A76" s="28" t="str">
        <f>'3. AVALIAÇÃO DE RISCOS'!A76</f>
        <v/>
      </c>
      <c r="B76" s="37" t="str">
        <f>'3. AVALIAÇÃO DE RISCOS'!M76</f>
        <v/>
      </c>
      <c r="C76" s="37"/>
      <c r="D76" s="28"/>
      <c r="E76" s="35"/>
      <c r="F76" s="35"/>
      <c r="G76" s="35"/>
      <c r="H76" s="35"/>
      <c r="I76" s="35"/>
      <c r="J76" s="35"/>
      <c r="K76" s="35"/>
      <c r="L76" s="35"/>
      <c r="M76" s="35"/>
      <c r="N76" s="35"/>
      <c r="O76" s="35"/>
      <c r="P76" s="35"/>
      <c r="Q76" s="35"/>
      <c r="R76" s="35"/>
      <c r="S76" s="35"/>
      <c r="T76" s="35"/>
      <c r="U76" s="35"/>
      <c r="V76" s="35"/>
      <c r="W76" s="35"/>
      <c r="X76" s="35"/>
    </row>
    <row r="77" ht="15.75" customHeight="1">
      <c r="A77" s="28" t="str">
        <f>'3. AVALIAÇÃO DE RISCOS'!A77</f>
        <v/>
      </c>
      <c r="B77" s="37" t="str">
        <f>'3. AVALIAÇÃO DE RISCOS'!M77</f>
        <v/>
      </c>
      <c r="C77" s="37"/>
      <c r="D77" s="28"/>
      <c r="E77" s="35"/>
      <c r="F77" s="35"/>
      <c r="G77" s="35"/>
      <c r="H77" s="35"/>
      <c r="I77" s="35"/>
      <c r="J77" s="35"/>
      <c r="K77" s="35"/>
      <c r="L77" s="35"/>
      <c r="M77" s="35"/>
      <c r="N77" s="35"/>
      <c r="O77" s="35"/>
      <c r="P77" s="35"/>
      <c r="Q77" s="35"/>
      <c r="R77" s="35"/>
      <c r="S77" s="35"/>
      <c r="T77" s="35"/>
      <c r="U77" s="35"/>
      <c r="V77" s="35"/>
      <c r="W77" s="35"/>
      <c r="X77" s="35"/>
    </row>
    <row r="78" ht="15.75" customHeight="1">
      <c r="A78" s="28" t="str">
        <f>'3. AVALIAÇÃO DE RISCOS'!A78</f>
        <v/>
      </c>
      <c r="B78" s="37" t="str">
        <f>'3. AVALIAÇÃO DE RISCOS'!M78</f>
        <v/>
      </c>
      <c r="C78" s="37"/>
      <c r="D78" s="28"/>
      <c r="E78" s="35"/>
      <c r="F78" s="35"/>
      <c r="G78" s="35"/>
      <c r="H78" s="35"/>
      <c r="I78" s="35"/>
      <c r="J78" s="35"/>
      <c r="K78" s="35"/>
      <c r="L78" s="35"/>
      <c r="M78" s="35"/>
      <c r="N78" s="35"/>
      <c r="O78" s="35"/>
      <c r="P78" s="35"/>
      <c r="Q78" s="35"/>
      <c r="R78" s="35"/>
      <c r="S78" s="35"/>
      <c r="T78" s="35"/>
      <c r="U78" s="35"/>
      <c r="V78" s="35"/>
      <c r="W78" s="35"/>
      <c r="X78" s="35"/>
    </row>
    <row r="79" ht="15.75" customHeight="1">
      <c r="A79" s="28" t="str">
        <f>'3. AVALIAÇÃO DE RISCOS'!A79</f>
        <v/>
      </c>
      <c r="B79" s="37" t="str">
        <f>'3. AVALIAÇÃO DE RISCOS'!M79</f>
        <v/>
      </c>
      <c r="C79" s="37"/>
      <c r="D79" s="28"/>
      <c r="E79" s="35"/>
      <c r="F79" s="35"/>
      <c r="G79" s="35"/>
      <c r="H79" s="35"/>
      <c r="I79" s="35"/>
      <c r="J79" s="35"/>
      <c r="K79" s="35"/>
      <c r="L79" s="35"/>
      <c r="M79" s="35"/>
      <c r="N79" s="35"/>
      <c r="O79" s="35"/>
      <c r="P79" s="35"/>
      <c r="Q79" s="35"/>
      <c r="R79" s="35"/>
      <c r="S79" s="35"/>
      <c r="T79" s="35"/>
      <c r="U79" s="35"/>
      <c r="V79" s="35"/>
      <c r="W79" s="35"/>
      <c r="X79" s="35"/>
    </row>
    <row r="80" ht="15.75" customHeight="1">
      <c r="A80" s="28" t="str">
        <f>'3. AVALIAÇÃO DE RISCOS'!A80</f>
        <v/>
      </c>
      <c r="B80" s="37" t="str">
        <f>'3. AVALIAÇÃO DE RISCOS'!M80</f>
        <v/>
      </c>
      <c r="C80" s="37"/>
      <c r="D80" s="28"/>
      <c r="E80" s="35"/>
      <c r="F80" s="35"/>
      <c r="G80" s="35"/>
      <c r="H80" s="35"/>
      <c r="I80" s="35"/>
      <c r="J80" s="35"/>
      <c r="K80" s="35"/>
      <c r="L80" s="35"/>
      <c r="M80" s="35"/>
      <c r="N80" s="35"/>
      <c r="O80" s="35"/>
      <c r="P80" s="35"/>
      <c r="Q80" s="35"/>
      <c r="R80" s="35"/>
      <c r="S80" s="35"/>
      <c r="T80" s="35"/>
      <c r="U80" s="35"/>
      <c r="V80" s="35"/>
      <c r="W80" s="35"/>
      <c r="X80" s="35"/>
    </row>
    <row r="81" ht="15.75" customHeight="1">
      <c r="A81" s="28" t="str">
        <f>'3. AVALIAÇÃO DE RISCOS'!A81</f>
        <v/>
      </c>
      <c r="B81" s="37" t="str">
        <f>'3. AVALIAÇÃO DE RISCOS'!M81</f>
        <v/>
      </c>
      <c r="C81" s="37"/>
      <c r="D81" s="28"/>
      <c r="E81" s="35"/>
      <c r="F81" s="35"/>
      <c r="G81" s="35"/>
      <c r="H81" s="35"/>
      <c r="I81" s="35"/>
      <c r="J81" s="35"/>
      <c r="K81" s="35"/>
      <c r="L81" s="35"/>
      <c r="M81" s="35"/>
      <c r="N81" s="35"/>
      <c r="O81" s="35"/>
      <c r="P81" s="35"/>
      <c r="Q81" s="35"/>
      <c r="R81" s="35"/>
      <c r="S81" s="35"/>
      <c r="T81" s="35"/>
      <c r="U81" s="35"/>
      <c r="V81" s="35"/>
      <c r="W81" s="35"/>
      <c r="X81" s="35"/>
    </row>
    <row r="82" ht="15.75" customHeight="1">
      <c r="A82" s="28" t="str">
        <f>'3. AVALIAÇÃO DE RISCOS'!A82</f>
        <v/>
      </c>
      <c r="B82" s="37" t="str">
        <f>'3. AVALIAÇÃO DE RISCOS'!M82</f>
        <v/>
      </c>
      <c r="C82" s="37"/>
      <c r="D82" s="28"/>
      <c r="E82" s="35"/>
      <c r="F82" s="35"/>
      <c r="G82" s="35"/>
      <c r="H82" s="35"/>
      <c r="I82" s="35"/>
      <c r="J82" s="35"/>
      <c r="K82" s="35"/>
      <c r="L82" s="35"/>
      <c r="M82" s="35"/>
      <c r="N82" s="35"/>
      <c r="O82" s="35"/>
      <c r="P82" s="35"/>
      <c r="Q82" s="35"/>
      <c r="R82" s="35"/>
      <c r="S82" s="35"/>
      <c r="T82" s="35"/>
      <c r="U82" s="35"/>
      <c r="V82" s="35"/>
      <c r="W82" s="35"/>
      <c r="X82" s="35"/>
    </row>
    <row r="83" ht="15.75" customHeight="1">
      <c r="A83" s="28" t="str">
        <f>'3. AVALIAÇÃO DE RISCOS'!A83</f>
        <v/>
      </c>
      <c r="B83" s="37" t="str">
        <f>'3. AVALIAÇÃO DE RISCOS'!M83</f>
        <v/>
      </c>
      <c r="C83" s="37"/>
      <c r="D83" s="28"/>
      <c r="E83" s="35"/>
      <c r="F83" s="35"/>
      <c r="G83" s="35"/>
      <c r="H83" s="35"/>
      <c r="I83" s="35"/>
      <c r="J83" s="35"/>
      <c r="K83" s="35"/>
      <c r="L83" s="35"/>
      <c r="M83" s="35"/>
      <c r="N83" s="35"/>
      <c r="O83" s="35"/>
      <c r="P83" s="35"/>
      <c r="Q83" s="35"/>
      <c r="R83" s="35"/>
      <c r="S83" s="35"/>
      <c r="T83" s="35"/>
      <c r="U83" s="35"/>
      <c r="V83" s="35"/>
      <c r="W83" s="35"/>
      <c r="X83" s="35"/>
    </row>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conditionalFormatting sqref="A3:B83">
    <cfRule type="containsText" dxfId="0" priority="1" operator="containsText" text="Extremo">
      <formula>NOT(ISERROR(SEARCH(("Extremo"),(A3))))</formula>
    </cfRule>
  </conditionalFormatting>
  <conditionalFormatting sqref="A3:B83">
    <cfRule type="containsText" dxfId="1" priority="2" operator="containsText" text="Alto">
      <formula>NOT(ISERROR(SEARCH(("Alto"),(A3))))</formula>
    </cfRule>
  </conditionalFormatting>
  <conditionalFormatting sqref="A3:B83">
    <cfRule type="containsText" dxfId="2" priority="3" operator="containsText" text="Médio">
      <formula>NOT(ISERROR(SEARCH(("Médio"),(A3))))</formula>
    </cfRule>
  </conditionalFormatting>
  <conditionalFormatting sqref="A3:B83">
    <cfRule type="containsText" dxfId="3" priority="4" operator="containsText" text="Baixo">
      <formula>NOT(ISERROR(SEARCH(("Baixo"),(A3))))</formula>
    </cfRule>
  </conditionalFormatting>
  <conditionalFormatting sqref="A3:B83">
    <cfRule type="containsText" dxfId="0" priority="5" operator="containsText" text="Extremo">
      <formula>NOT(ISERROR(SEARCH(("Extremo"),(A3))))</formula>
    </cfRule>
  </conditionalFormatting>
  <conditionalFormatting sqref="A3:B83">
    <cfRule type="containsText" dxfId="1" priority="6" operator="containsText" text="Alto">
      <formula>NOT(ISERROR(SEARCH(("Alto"),(A3))))</formula>
    </cfRule>
  </conditionalFormatting>
  <conditionalFormatting sqref="A3:B83">
    <cfRule type="containsText" dxfId="2" priority="7" operator="containsText" text="Médio">
      <formula>NOT(ISERROR(SEARCH(("Médio"),(A3))))</formula>
    </cfRule>
  </conditionalFormatting>
  <conditionalFormatting sqref="A3:B83">
    <cfRule type="containsText" dxfId="3" priority="8" operator="containsText" text="Baixo">
      <formula>NOT(ISERROR(SEARCH(("Baixo"),(A3))))</formula>
    </cfRule>
  </conditionalFormatting>
  <conditionalFormatting sqref="C1:C1000">
    <cfRule type="cellIs" dxfId="3" priority="9" operator="equal">
      <formula>"Aceitar"</formula>
    </cfRule>
  </conditionalFormatting>
  <conditionalFormatting sqref="C1:C1000">
    <cfRule type="cellIs" dxfId="0" priority="10" operator="equal">
      <formula>"Mitigar"</formula>
    </cfRule>
  </conditionalFormatting>
  <conditionalFormatting sqref="C1:C1000">
    <cfRule type="cellIs" dxfId="0" priority="11" operator="equal">
      <formula>"Compartilhar"</formula>
    </cfRule>
  </conditionalFormatting>
  <conditionalFormatting sqref="C1:C1000">
    <cfRule type="cellIs" dxfId="0" priority="12" operator="equal">
      <formula>"Evitar"</formula>
    </cfRule>
  </conditionalFormatting>
  <dataValidations>
    <dataValidation type="list" allowBlank="1" showErrorMessage="1" sqref="C3:C83">
      <formula1>"Aceitar,Mitigar,Compartilhar,Evitar"</formula1>
    </dataValidation>
  </dataValidations>
  <printOptions/>
  <pageMargins bottom="0.7875" footer="0.0" header="0.0" left="0.511805555555555" right="0.511805555555555" top="0.78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CCCC"/>
    <pageSetUpPr/>
  </sheetPr>
  <sheetViews>
    <sheetView workbookViewId="0"/>
  </sheetViews>
  <sheetFormatPr customHeight="1" defaultColWidth="14.43" defaultRowHeight="15.0"/>
  <cols>
    <col customWidth="1" min="1" max="1" width="36.29"/>
    <col customWidth="1" min="2" max="2" width="21.14"/>
    <col customWidth="1" min="3" max="3" width="21.0"/>
    <col customWidth="1" min="4" max="4" width="33.29"/>
    <col customWidth="1" min="5" max="5" width="21.29"/>
    <col customWidth="1" min="6" max="6" width="19.43"/>
    <col customWidth="1" min="7" max="7" width="27.86"/>
    <col customWidth="1" min="8" max="8" width="27.43"/>
    <col customWidth="1" min="9" max="9" width="33.43"/>
    <col customWidth="1" min="10" max="25" width="14.43"/>
    <col customWidth="1" min="26" max="26" width="8.71"/>
  </cols>
  <sheetData>
    <row r="1" ht="24.0" customHeight="1">
      <c r="A1" s="40"/>
      <c r="B1" s="2"/>
      <c r="C1" s="41" t="s">
        <v>99</v>
      </c>
      <c r="D1" s="42"/>
      <c r="E1" s="42"/>
      <c r="F1" s="8"/>
      <c r="G1" s="43" t="s">
        <v>100</v>
      </c>
      <c r="H1" s="13"/>
      <c r="I1" s="2"/>
      <c r="J1" s="44"/>
      <c r="K1" s="44"/>
      <c r="L1" s="44"/>
      <c r="M1" s="44"/>
      <c r="N1" s="44"/>
      <c r="O1" s="44"/>
      <c r="P1" s="44"/>
      <c r="Q1" s="44"/>
      <c r="R1" s="44"/>
      <c r="S1" s="44"/>
      <c r="T1" s="44"/>
      <c r="U1" s="44"/>
      <c r="V1" s="44"/>
      <c r="W1" s="44"/>
      <c r="X1" s="44"/>
      <c r="Y1" s="44"/>
    </row>
    <row r="2" ht="15.75" customHeight="1">
      <c r="A2" s="45" t="s">
        <v>101</v>
      </c>
      <c r="B2" s="45" t="s">
        <v>102</v>
      </c>
      <c r="C2" s="46" t="s">
        <v>103</v>
      </c>
      <c r="D2" s="46" t="s">
        <v>104</v>
      </c>
      <c r="E2" s="46" t="s">
        <v>105</v>
      </c>
      <c r="F2" s="46" t="s">
        <v>106</v>
      </c>
      <c r="G2" s="47" t="s">
        <v>107</v>
      </c>
      <c r="H2" s="48" t="s">
        <v>108</v>
      </c>
      <c r="I2" s="48" t="s">
        <v>109</v>
      </c>
      <c r="J2" s="49"/>
      <c r="K2" s="49"/>
      <c r="L2" s="49"/>
      <c r="M2" s="49"/>
      <c r="N2" s="49"/>
      <c r="O2" s="49"/>
      <c r="P2" s="49"/>
      <c r="Q2" s="49"/>
      <c r="R2" s="49"/>
      <c r="S2" s="49"/>
      <c r="T2" s="49"/>
      <c r="U2" s="49"/>
      <c r="V2" s="49"/>
      <c r="W2" s="49"/>
      <c r="X2" s="49"/>
      <c r="Y2" s="49"/>
    </row>
    <row r="3" ht="49.5" customHeight="1">
      <c r="A3" s="28" t="str">
        <f>'4. RESPOSTA AOS RISCOS'!A3</f>
        <v>Não visualização do e-mail pela Secretaria do GR</v>
      </c>
      <c r="B3" s="37" t="str">
        <f>'4. RESPOSTA AOS RISCOS'!C3</f>
        <v>Aceitar</v>
      </c>
      <c r="C3" s="28" t="s">
        <v>110</v>
      </c>
      <c r="D3" s="50" t="s">
        <v>111</v>
      </c>
      <c r="E3" s="51">
        <v>44926.0</v>
      </c>
      <c r="F3" s="37" t="s">
        <v>112</v>
      </c>
      <c r="G3" s="28" t="s">
        <v>113</v>
      </c>
      <c r="H3" s="50" t="s">
        <v>114</v>
      </c>
      <c r="I3" s="50" t="s">
        <v>115</v>
      </c>
      <c r="J3" s="52"/>
      <c r="K3" s="52"/>
      <c r="L3" s="52"/>
      <c r="M3" s="52"/>
      <c r="N3" s="52"/>
      <c r="O3" s="52"/>
      <c r="P3" s="52"/>
      <c r="Q3" s="52"/>
      <c r="R3" s="52"/>
      <c r="S3" s="52"/>
      <c r="T3" s="52"/>
      <c r="U3" s="52"/>
      <c r="V3" s="52"/>
      <c r="W3" s="52"/>
      <c r="X3" s="52"/>
      <c r="Y3" s="52"/>
    </row>
    <row r="4" ht="51.75" customHeight="1">
      <c r="A4" s="28" t="str">
        <f>'4. RESPOSTA AOS RISCOS'!A4</f>
        <v>Não encaminhar o e-mail para abertura de processo</v>
      </c>
      <c r="B4" s="37" t="str">
        <f>'4. RESPOSTA AOS RISCOS'!C4</f>
        <v>Aceitar</v>
      </c>
      <c r="C4" s="28" t="s">
        <v>110</v>
      </c>
      <c r="D4" s="50" t="s">
        <v>116</v>
      </c>
      <c r="E4" s="51"/>
      <c r="F4" s="37" t="s">
        <v>112</v>
      </c>
      <c r="G4" s="28" t="s">
        <v>113</v>
      </c>
      <c r="H4" s="50" t="s">
        <v>114</v>
      </c>
      <c r="I4" s="50" t="s">
        <v>115</v>
      </c>
      <c r="J4" s="52"/>
      <c r="K4" s="52"/>
      <c r="L4" s="52"/>
      <c r="M4" s="52"/>
      <c r="N4" s="52"/>
      <c r="O4" s="52"/>
      <c r="P4" s="52"/>
      <c r="Q4" s="52"/>
      <c r="R4" s="52"/>
      <c r="S4" s="52"/>
      <c r="T4" s="52"/>
      <c r="U4" s="52"/>
      <c r="V4" s="52"/>
      <c r="W4" s="52"/>
      <c r="X4" s="52"/>
      <c r="Y4" s="52"/>
    </row>
    <row r="5" ht="34.5" customHeight="1">
      <c r="A5" s="28" t="str">
        <f>'4. RESPOSTA AOS RISCOS'!A5</f>
        <v>Não confirmar o recebimento da mensagem</v>
      </c>
      <c r="B5" s="37" t="str">
        <f>'4. RESPOSTA AOS RISCOS'!C5</f>
        <v>Aceitar</v>
      </c>
      <c r="C5" s="28" t="s">
        <v>110</v>
      </c>
      <c r="D5" s="50" t="s">
        <v>116</v>
      </c>
      <c r="E5" s="51">
        <v>44926.0</v>
      </c>
      <c r="F5" s="37" t="s">
        <v>112</v>
      </c>
      <c r="G5" s="28" t="s">
        <v>113</v>
      </c>
      <c r="H5" s="50" t="s">
        <v>114</v>
      </c>
      <c r="I5" s="50" t="s">
        <v>117</v>
      </c>
      <c r="J5" s="52"/>
      <c r="K5" s="52"/>
      <c r="L5" s="52"/>
      <c r="M5" s="52"/>
      <c r="N5" s="52"/>
      <c r="O5" s="52"/>
      <c r="P5" s="52"/>
      <c r="Q5" s="52"/>
      <c r="R5" s="52"/>
      <c r="S5" s="52"/>
      <c r="T5" s="52"/>
      <c r="U5" s="52"/>
      <c r="V5" s="52"/>
      <c r="W5" s="52"/>
      <c r="X5" s="52"/>
      <c r="Y5" s="52"/>
    </row>
    <row r="6" ht="30.75" customHeight="1">
      <c r="A6" s="28" t="str">
        <f>'4. RESPOSTA AOS RISCOS'!A6</f>
        <v>Não dar o encaminhamento ao DAAGR</v>
      </c>
      <c r="B6" s="37" t="str">
        <f>'4. RESPOSTA AOS RISCOS'!C6</f>
        <v>Aceitar</v>
      </c>
      <c r="C6" s="28" t="s">
        <v>110</v>
      </c>
      <c r="D6" s="50" t="s">
        <v>116</v>
      </c>
      <c r="E6" s="51">
        <v>44926.0</v>
      </c>
      <c r="F6" s="37" t="s">
        <v>112</v>
      </c>
      <c r="G6" s="28" t="s">
        <v>113</v>
      </c>
      <c r="H6" s="50" t="s">
        <v>114</v>
      </c>
      <c r="I6" s="50" t="s">
        <v>117</v>
      </c>
      <c r="J6" s="52"/>
      <c r="K6" s="52"/>
      <c r="L6" s="52"/>
      <c r="M6" s="52"/>
      <c r="N6" s="52"/>
      <c r="O6" s="52"/>
      <c r="P6" s="52"/>
      <c r="Q6" s="52"/>
      <c r="R6" s="52"/>
      <c r="S6" s="52"/>
      <c r="T6" s="52"/>
      <c r="U6" s="52"/>
      <c r="V6" s="52"/>
      <c r="W6" s="52"/>
      <c r="X6" s="52"/>
      <c r="Y6" s="52"/>
    </row>
    <row r="7" ht="38.25" customHeight="1">
      <c r="A7" s="28" t="str">
        <f>'4. RESPOSTA AOS RISCOS'!A7</f>
        <v>Duplicidade de processos com o mesmo objeto</v>
      </c>
      <c r="B7" s="37" t="str">
        <f>'4. RESPOSTA AOS RISCOS'!C7</f>
        <v>Aceitar</v>
      </c>
      <c r="C7" s="28" t="s">
        <v>118</v>
      </c>
      <c r="D7" s="50" t="s">
        <v>119</v>
      </c>
      <c r="E7" s="51">
        <v>44742.0</v>
      </c>
      <c r="F7" s="37" t="s">
        <v>112</v>
      </c>
      <c r="G7" s="28" t="s">
        <v>120</v>
      </c>
      <c r="H7" s="50" t="s">
        <v>121</v>
      </c>
      <c r="I7" s="53" t="s">
        <v>122</v>
      </c>
      <c r="J7" s="52"/>
      <c r="K7" s="52"/>
      <c r="L7" s="52"/>
      <c r="M7" s="52"/>
      <c r="N7" s="52"/>
      <c r="O7" s="52"/>
      <c r="P7" s="52"/>
      <c r="Q7" s="52"/>
      <c r="R7" s="52"/>
      <c r="S7" s="52"/>
      <c r="T7" s="52"/>
      <c r="U7" s="52"/>
      <c r="V7" s="52"/>
      <c r="W7" s="52"/>
      <c r="X7" s="52"/>
      <c r="Y7" s="52"/>
    </row>
    <row r="8" ht="33.75" customHeight="1">
      <c r="A8" s="28" t="str">
        <f>'4. RESPOSTA AOS RISCOS'!A8</f>
        <v>Abertura de processo com nível de acesso inadequado</v>
      </c>
      <c r="B8" s="37" t="str">
        <f>'4. RESPOSTA AOS RISCOS'!C8</f>
        <v>Aceitar</v>
      </c>
      <c r="C8" s="28" t="s">
        <v>118</v>
      </c>
      <c r="D8" s="50" t="s">
        <v>123</v>
      </c>
      <c r="E8" s="51">
        <v>44926.0</v>
      </c>
      <c r="F8" s="37" t="s">
        <v>112</v>
      </c>
      <c r="G8" s="28" t="s">
        <v>120</v>
      </c>
      <c r="H8" s="50" t="s">
        <v>124</v>
      </c>
      <c r="I8" s="50" t="s">
        <v>125</v>
      </c>
      <c r="J8" s="52"/>
      <c r="K8" s="52"/>
      <c r="L8" s="52"/>
      <c r="M8" s="52"/>
      <c r="N8" s="52"/>
      <c r="O8" s="52"/>
      <c r="P8" s="52"/>
      <c r="Q8" s="52"/>
      <c r="R8" s="52"/>
      <c r="S8" s="52"/>
      <c r="T8" s="52"/>
      <c r="U8" s="52"/>
      <c r="V8" s="52"/>
      <c r="W8" s="52"/>
      <c r="X8" s="52"/>
      <c r="Y8" s="52"/>
    </row>
    <row r="9" ht="37.5" customHeight="1">
      <c r="A9" s="28" t="str">
        <f>'4. RESPOSTA AOS RISCOS'!A9</f>
        <v>Juntada incompleta de documentos no processo SEI</v>
      </c>
      <c r="B9" s="37" t="str">
        <f>'4. RESPOSTA AOS RISCOS'!C9</f>
        <v>Aceitar</v>
      </c>
      <c r="C9" s="28" t="s">
        <v>118</v>
      </c>
      <c r="D9" s="50" t="s">
        <v>123</v>
      </c>
      <c r="E9" s="51">
        <v>44926.0</v>
      </c>
      <c r="F9" s="37" t="s">
        <v>112</v>
      </c>
      <c r="G9" s="28" t="s">
        <v>120</v>
      </c>
      <c r="H9" s="50" t="s">
        <v>126</v>
      </c>
      <c r="I9" s="50" t="s">
        <v>127</v>
      </c>
      <c r="J9" s="52"/>
      <c r="K9" s="52"/>
      <c r="L9" s="52"/>
      <c r="M9" s="52"/>
      <c r="N9" s="52"/>
      <c r="O9" s="52"/>
      <c r="P9" s="52"/>
      <c r="Q9" s="52"/>
      <c r="R9" s="52"/>
      <c r="S9" s="52"/>
      <c r="T9" s="52"/>
      <c r="U9" s="52"/>
      <c r="V9" s="52"/>
      <c r="W9" s="52"/>
      <c r="X9" s="52"/>
      <c r="Y9" s="52"/>
    </row>
    <row r="10" ht="33.0" customHeight="1">
      <c r="A10" s="28" t="str">
        <f>'4. RESPOSTA AOS RISCOS'!A10</f>
        <v>Encaminhamento equivocado no despacho</v>
      </c>
      <c r="B10" s="37" t="str">
        <f>'4. RESPOSTA AOS RISCOS'!C10</f>
        <v>Aceitar</v>
      </c>
      <c r="C10" s="28" t="s">
        <v>118</v>
      </c>
      <c r="D10" s="50" t="s">
        <v>123</v>
      </c>
      <c r="E10" s="51">
        <v>44926.0</v>
      </c>
      <c r="F10" s="37" t="s">
        <v>112</v>
      </c>
      <c r="G10" s="28" t="s">
        <v>120</v>
      </c>
      <c r="H10" s="50" t="s">
        <v>128</v>
      </c>
      <c r="I10" s="50" t="s">
        <v>129</v>
      </c>
      <c r="J10" s="52"/>
      <c r="K10" s="52"/>
      <c r="L10" s="52"/>
      <c r="M10" s="52"/>
      <c r="N10" s="52"/>
      <c r="O10" s="52"/>
      <c r="P10" s="52"/>
      <c r="Q10" s="52"/>
      <c r="R10" s="52"/>
      <c r="S10" s="52"/>
      <c r="T10" s="52"/>
      <c r="U10" s="52"/>
      <c r="V10" s="52"/>
      <c r="W10" s="52"/>
      <c r="X10" s="52"/>
      <c r="Y10" s="52"/>
    </row>
    <row r="11" ht="53.25" customHeight="1">
      <c r="A11" s="28" t="str">
        <f>'4. RESPOSTA AOS RISCOS'!A11</f>
        <v>Contagem incorreta do prazo</v>
      </c>
      <c r="B11" s="37" t="str">
        <f>'4. RESPOSTA AOS RISCOS'!C11</f>
        <v>Aceitar</v>
      </c>
      <c r="C11" s="28" t="s">
        <v>118</v>
      </c>
      <c r="D11" s="50" t="s">
        <v>130</v>
      </c>
      <c r="E11" s="51">
        <v>44926.0</v>
      </c>
      <c r="F11" s="37" t="s">
        <v>112</v>
      </c>
      <c r="G11" s="28" t="s">
        <v>120</v>
      </c>
      <c r="H11" s="50" t="s">
        <v>114</v>
      </c>
      <c r="I11" s="50" t="s">
        <v>131</v>
      </c>
      <c r="J11" s="52"/>
      <c r="K11" s="52"/>
      <c r="L11" s="52"/>
      <c r="M11" s="52"/>
      <c r="N11" s="52"/>
      <c r="O11" s="52"/>
      <c r="P11" s="52"/>
      <c r="Q11" s="52"/>
      <c r="R11" s="52"/>
      <c r="S11" s="52"/>
      <c r="T11" s="52"/>
      <c r="U11" s="52"/>
      <c r="V11" s="52"/>
      <c r="W11" s="52"/>
      <c r="X11" s="52"/>
      <c r="Y11" s="52"/>
    </row>
    <row r="12" ht="54.75" customHeight="1">
      <c r="A12" s="28" t="str">
        <f>'4. RESPOSTA AOS RISCOS'!A12</f>
        <v>Resposta elaborada sem amparo jurídico</v>
      </c>
      <c r="B12" s="37" t="str">
        <f>'4. RESPOSTA AOS RISCOS'!C12</f>
        <v>Aceitar</v>
      </c>
      <c r="C12" s="28" t="s">
        <v>118</v>
      </c>
      <c r="D12" s="50" t="s">
        <v>132</v>
      </c>
      <c r="E12" s="51">
        <v>44926.0</v>
      </c>
      <c r="F12" s="37" t="s">
        <v>133</v>
      </c>
      <c r="G12" s="28" t="s">
        <v>120</v>
      </c>
      <c r="H12" s="50" t="s">
        <v>134</v>
      </c>
      <c r="I12" s="50" t="s">
        <v>135</v>
      </c>
      <c r="J12" s="52"/>
      <c r="K12" s="52"/>
      <c r="L12" s="52"/>
      <c r="M12" s="52"/>
      <c r="N12" s="52"/>
      <c r="O12" s="52"/>
      <c r="P12" s="52"/>
      <c r="Q12" s="52"/>
      <c r="R12" s="52"/>
      <c r="S12" s="52"/>
      <c r="T12" s="52"/>
      <c r="U12" s="52"/>
      <c r="V12" s="52"/>
      <c r="W12" s="52"/>
      <c r="X12" s="52"/>
      <c r="Y12" s="52"/>
    </row>
    <row r="13" ht="47.25" customHeight="1">
      <c r="A13" s="28" t="str">
        <f>'4. RESPOSTA AOS RISCOS'!A13</f>
        <v>Elaboração de resposta fora do prazo</v>
      </c>
      <c r="B13" s="37" t="str">
        <f>'4. RESPOSTA AOS RISCOS'!C13</f>
        <v>Aceitar</v>
      </c>
      <c r="C13" s="28" t="s">
        <v>118</v>
      </c>
      <c r="D13" s="50" t="s">
        <v>136</v>
      </c>
      <c r="E13" s="51">
        <v>44926.0</v>
      </c>
      <c r="F13" s="37" t="s">
        <v>112</v>
      </c>
      <c r="G13" s="28" t="s">
        <v>120</v>
      </c>
      <c r="H13" s="50" t="s">
        <v>137</v>
      </c>
      <c r="I13" s="50" t="s">
        <v>138</v>
      </c>
      <c r="J13" s="52"/>
      <c r="K13" s="52"/>
      <c r="L13" s="52"/>
      <c r="M13" s="52"/>
      <c r="N13" s="52"/>
      <c r="O13" s="52"/>
      <c r="P13" s="52"/>
      <c r="Q13" s="52"/>
      <c r="R13" s="52"/>
      <c r="S13" s="52"/>
      <c r="T13" s="52"/>
      <c r="U13" s="52"/>
      <c r="V13" s="52"/>
      <c r="W13" s="52"/>
      <c r="X13" s="52"/>
      <c r="Y13" s="52"/>
    </row>
    <row r="14" ht="15.75" customHeight="1">
      <c r="A14" s="28" t="str">
        <f>'4. RESPOSTA AOS RISCOS'!A14</f>
        <v/>
      </c>
      <c r="B14" s="37" t="str">
        <f>'4. RESPOSTA AOS RISCOS'!C14</f>
        <v/>
      </c>
      <c r="C14" s="28"/>
      <c r="D14" s="51"/>
      <c r="E14" s="51"/>
      <c r="F14" s="37"/>
      <c r="G14" s="28"/>
      <c r="H14" s="28"/>
      <c r="I14" s="28"/>
      <c r="J14" s="44"/>
      <c r="K14" s="44"/>
      <c r="L14" s="44"/>
      <c r="M14" s="44"/>
      <c r="N14" s="44"/>
      <c r="O14" s="44"/>
      <c r="P14" s="44"/>
      <c r="Q14" s="44"/>
      <c r="R14" s="44"/>
      <c r="S14" s="44"/>
      <c r="T14" s="44"/>
      <c r="U14" s="44"/>
      <c r="V14" s="44"/>
      <c r="W14" s="44"/>
      <c r="X14" s="44"/>
      <c r="Y14" s="44"/>
    </row>
    <row r="15" ht="15.75" customHeight="1">
      <c r="A15" s="28" t="str">
        <f>'4. RESPOSTA AOS RISCOS'!A15</f>
        <v/>
      </c>
      <c r="B15" s="37" t="str">
        <f>'4. RESPOSTA AOS RISCOS'!C15</f>
        <v/>
      </c>
      <c r="C15" s="28"/>
      <c r="D15" s="51"/>
      <c r="E15" s="51"/>
      <c r="F15" s="37"/>
      <c r="G15" s="28"/>
      <c r="H15" s="28"/>
      <c r="I15" s="28"/>
      <c r="J15" s="44"/>
      <c r="K15" s="44"/>
      <c r="L15" s="44"/>
      <c r="M15" s="44"/>
      <c r="N15" s="44"/>
      <c r="O15" s="44"/>
      <c r="P15" s="44"/>
      <c r="Q15" s="44"/>
      <c r="R15" s="44"/>
      <c r="S15" s="44"/>
      <c r="T15" s="44"/>
      <c r="U15" s="44"/>
      <c r="V15" s="44"/>
      <c r="W15" s="44"/>
      <c r="X15" s="44"/>
      <c r="Y15" s="44"/>
    </row>
    <row r="16" ht="15.75" customHeight="1">
      <c r="A16" s="28" t="str">
        <f>'4. RESPOSTA AOS RISCOS'!A16</f>
        <v/>
      </c>
      <c r="B16" s="37" t="str">
        <f>'4. RESPOSTA AOS RISCOS'!C16</f>
        <v/>
      </c>
      <c r="C16" s="28"/>
      <c r="D16" s="51"/>
      <c r="E16" s="51"/>
      <c r="F16" s="37"/>
      <c r="G16" s="28"/>
      <c r="H16" s="28"/>
      <c r="I16" s="28"/>
      <c r="J16" s="44"/>
      <c r="K16" s="44"/>
      <c r="L16" s="44"/>
      <c r="M16" s="44"/>
      <c r="N16" s="44"/>
      <c r="O16" s="44"/>
      <c r="P16" s="44"/>
      <c r="Q16" s="44"/>
      <c r="R16" s="44"/>
      <c r="S16" s="44"/>
      <c r="T16" s="44"/>
      <c r="U16" s="44"/>
      <c r="V16" s="44"/>
      <c r="W16" s="44"/>
      <c r="X16" s="44"/>
      <c r="Y16" s="44"/>
    </row>
    <row r="17" ht="15.75" customHeight="1">
      <c r="A17" s="28" t="str">
        <f>'4. RESPOSTA AOS RISCOS'!A17</f>
        <v/>
      </c>
      <c r="B17" s="37" t="str">
        <f>'4. RESPOSTA AOS RISCOS'!C17</f>
        <v/>
      </c>
      <c r="C17" s="28"/>
      <c r="D17" s="51"/>
      <c r="E17" s="51"/>
      <c r="F17" s="37"/>
      <c r="G17" s="28"/>
      <c r="H17" s="28"/>
      <c r="I17" s="28"/>
      <c r="J17" s="44"/>
      <c r="K17" s="44"/>
      <c r="L17" s="44"/>
      <c r="M17" s="44"/>
      <c r="N17" s="44"/>
      <c r="O17" s="44"/>
      <c r="P17" s="44"/>
      <c r="Q17" s="44"/>
      <c r="R17" s="44"/>
      <c r="S17" s="44"/>
      <c r="T17" s="44"/>
      <c r="U17" s="44"/>
      <c r="V17" s="44"/>
      <c r="W17" s="44"/>
      <c r="X17" s="44"/>
      <c r="Y17" s="44"/>
    </row>
    <row r="18" ht="15.75" customHeight="1">
      <c r="A18" s="28" t="str">
        <f>'4. RESPOSTA AOS RISCOS'!A18</f>
        <v/>
      </c>
      <c r="B18" s="37" t="str">
        <f>'4. RESPOSTA AOS RISCOS'!C18</f>
        <v/>
      </c>
      <c r="C18" s="28"/>
      <c r="D18" s="51"/>
      <c r="E18" s="51"/>
      <c r="F18" s="37"/>
      <c r="G18" s="28"/>
      <c r="H18" s="28"/>
      <c r="I18" s="28"/>
      <c r="J18" s="44"/>
      <c r="K18" s="44"/>
      <c r="L18" s="44"/>
      <c r="M18" s="44"/>
      <c r="N18" s="44"/>
      <c r="O18" s="44"/>
      <c r="P18" s="44"/>
      <c r="Q18" s="44"/>
      <c r="R18" s="44"/>
      <c r="S18" s="44"/>
      <c r="T18" s="44"/>
      <c r="U18" s="44"/>
      <c r="V18" s="44"/>
      <c r="W18" s="44"/>
      <c r="X18" s="44"/>
      <c r="Y18" s="44"/>
    </row>
    <row r="19" ht="15.75" customHeight="1">
      <c r="A19" s="28" t="str">
        <f>'4. RESPOSTA AOS RISCOS'!A19</f>
        <v/>
      </c>
      <c r="B19" s="37" t="str">
        <f>'4. RESPOSTA AOS RISCOS'!C19</f>
        <v/>
      </c>
      <c r="C19" s="28"/>
      <c r="D19" s="51"/>
      <c r="E19" s="51"/>
      <c r="F19" s="37"/>
      <c r="G19" s="28"/>
      <c r="H19" s="28"/>
      <c r="I19" s="28"/>
      <c r="J19" s="44"/>
      <c r="K19" s="44"/>
      <c r="L19" s="44"/>
      <c r="M19" s="44"/>
      <c r="N19" s="44"/>
      <c r="O19" s="44"/>
      <c r="P19" s="44"/>
      <c r="Q19" s="44"/>
      <c r="R19" s="44"/>
      <c r="S19" s="44"/>
      <c r="T19" s="44"/>
      <c r="U19" s="44"/>
      <c r="V19" s="44"/>
      <c r="W19" s="44"/>
      <c r="X19" s="44"/>
      <c r="Y19" s="44"/>
    </row>
    <row r="20" ht="15.75" customHeight="1">
      <c r="A20" s="28" t="str">
        <f>'4. RESPOSTA AOS RISCOS'!A20</f>
        <v/>
      </c>
      <c r="B20" s="37" t="str">
        <f>'4. RESPOSTA AOS RISCOS'!C20</f>
        <v/>
      </c>
      <c r="C20" s="28"/>
      <c r="D20" s="51"/>
      <c r="E20" s="51"/>
      <c r="F20" s="37"/>
      <c r="G20" s="28"/>
      <c r="H20" s="28"/>
      <c r="I20" s="28"/>
      <c r="J20" s="44"/>
      <c r="K20" s="44"/>
      <c r="L20" s="44"/>
      <c r="M20" s="44"/>
      <c r="N20" s="44"/>
      <c r="O20" s="44"/>
      <c r="P20" s="44"/>
      <c r="Q20" s="44"/>
      <c r="R20" s="44"/>
      <c r="S20" s="44"/>
      <c r="T20" s="44"/>
      <c r="U20" s="44"/>
      <c r="V20" s="44"/>
      <c r="W20" s="44"/>
      <c r="X20" s="44"/>
      <c r="Y20" s="44"/>
    </row>
    <row r="21" ht="15.75" customHeight="1">
      <c r="A21" s="28" t="str">
        <f>'4. RESPOSTA AOS RISCOS'!A21</f>
        <v/>
      </c>
      <c r="B21" s="37" t="str">
        <f>'4. RESPOSTA AOS RISCOS'!C21</f>
        <v/>
      </c>
      <c r="C21" s="28"/>
      <c r="D21" s="51"/>
      <c r="E21" s="51"/>
      <c r="F21" s="37"/>
      <c r="G21" s="28"/>
      <c r="H21" s="28"/>
      <c r="I21" s="28"/>
      <c r="J21" s="44"/>
      <c r="K21" s="44"/>
      <c r="L21" s="44"/>
      <c r="M21" s="44"/>
      <c r="N21" s="44"/>
      <c r="O21" s="44"/>
      <c r="P21" s="44"/>
      <c r="Q21" s="44"/>
      <c r="R21" s="44"/>
      <c r="S21" s="44"/>
      <c r="T21" s="44"/>
      <c r="U21" s="44"/>
      <c r="V21" s="44"/>
      <c r="W21" s="44"/>
      <c r="X21" s="44"/>
      <c r="Y21" s="44"/>
    </row>
    <row r="22" ht="15.75" customHeight="1">
      <c r="A22" s="28" t="str">
        <f>'4. RESPOSTA AOS RISCOS'!A22</f>
        <v/>
      </c>
      <c r="B22" s="37" t="str">
        <f>'4. RESPOSTA AOS RISCOS'!C22</f>
        <v/>
      </c>
      <c r="C22" s="28"/>
      <c r="D22" s="51"/>
      <c r="E22" s="51"/>
      <c r="F22" s="37"/>
      <c r="G22" s="28"/>
      <c r="H22" s="28"/>
      <c r="I22" s="28"/>
      <c r="J22" s="44"/>
      <c r="K22" s="44"/>
      <c r="L22" s="44"/>
      <c r="M22" s="44"/>
      <c r="N22" s="44"/>
      <c r="O22" s="44"/>
      <c r="P22" s="44"/>
      <c r="Q22" s="44"/>
      <c r="R22" s="44"/>
      <c r="S22" s="44"/>
      <c r="T22" s="44"/>
      <c r="U22" s="44"/>
      <c r="V22" s="44"/>
      <c r="W22" s="44"/>
      <c r="X22" s="44"/>
      <c r="Y22" s="44"/>
    </row>
    <row r="23" ht="15.75" customHeight="1">
      <c r="A23" s="28" t="str">
        <f>'4. RESPOSTA AOS RISCOS'!A23</f>
        <v/>
      </c>
      <c r="B23" s="37" t="str">
        <f>'4. RESPOSTA AOS RISCOS'!C23</f>
        <v/>
      </c>
      <c r="C23" s="28"/>
      <c r="D23" s="51"/>
      <c r="E23" s="51"/>
      <c r="F23" s="37"/>
      <c r="G23" s="28"/>
      <c r="H23" s="28"/>
      <c r="I23" s="28"/>
      <c r="J23" s="44"/>
      <c r="K23" s="44"/>
      <c r="L23" s="44"/>
      <c r="M23" s="44"/>
      <c r="N23" s="44"/>
      <c r="O23" s="44"/>
      <c r="P23" s="44"/>
      <c r="Q23" s="44"/>
      <c r="R23" s="44"/>
      <c r="S23" s="44"/>
      <c r="T23" s="44"/>
      <c r="U23" s="44"/>
      <c r="V23" s="44"/>
      <c r="W23" s="44"/>
      <c r="X23" s="44"/>
      <c r="Y23" s="44"/>
    </row>
    <row r="24" ht="15.75" customHeight="1">
      <c r="A24" s="28" t="str">
        <f>'4. RESPOSTA AOS RISCOS'!A24</f>
        <v/>
      </c>
      <c r="B24" s="37" t="str">
        <f>'4. RESPOSTA AOS RISCOS'!C24</f>
        <v/>
      </c>
      <c r="C24" s="28"/>
      <c r="D24" s="51"/>
      <c r="E24" s="51"/>
      <c r="F24" s="37"/>
      <c r="G24" s="28"/>
      <c r="H24" s="28"/>
      <c r="I24" s="28"/>
      <c r="J24" s="44"/>
      <c r="K24" s="44"/>
      <c r="L24" s="44"/>
      <c r="M24" s="44"/>
      <c r="N24" s="44"/>
      <c r="O24" s="44"/>
      <c r="P24" s="44"/>
      <c r="Q24" s="44"/>
      <c r="R24" s="44"/>
      <c r="S24" s="44"/>
      <c r="T24" s="44"/>
      <c r="U24" s="44"/>
      <c r="V24" s="44"/>
      <c r="W24" s="44"/>
      <c r="X24" s="44"/>
      <c r="Y24" s="44"/>
    </row>
    <row r="25" ht="15.75" customHeight="1">
      <c r="A25" s="28" t="str">
        <f>'4. RESPOSTA AOS RISCOS'!A25</f>
        <v/>
      </c>
      <c r="B25" s="37" t="str">
        <f>'4. RESPOSTA AOS RISCOS'!C25</f>
        <v/>
      </c>
      <c r="C25" s="28"/>
      <c r="D25" s="51"/>
      <c r="E25" s="51"/>
      <c r="F25" s="37"/>
      <c r="G25" s="28"/>
      <c r="H25" s="28"/>
      <c r="I25" s="28"/>
      <c r="J25" s="44"/>
      <c r="K25" s="44"/>
      <c r="L25" s="44"/>
      <c r="M25" s="44"/>
      <c r="N25" s="44"/>
      <c r="O25" s="44"/>
      <c r="P25" s="44"/>
      <c r="Q25" s="44"/>
      <c r="R25" s="44"/>
      <c r="S25" s="44"/>
      <c r="T25" s="44"/>
      <c r="U25" s="44"/>
      <c r="V25" s="44"/>
      <c r="W25" s="44"/>
      <c r="X25" s="44"/>
      <c r="Y25" s="44"/>
    </row>
    <row r="26" ht="15.75" customHeight="1">
      <c r="A26" s="28" t="str">
        <f>'4. RESPOSTA AOS RISCOS'!A26</f>
        <v/>
      </c>
      <c r="B26" s="37" t="str">
        <f>'4. RESPOSTA AOS RISCOS'!C26</f>
        <v/>
      </c>
      <c r="C26" s="28"/>
      <c r="D26" s="51"/>
      <c r="E26" s="51"/>
      <c r="F26" s="37"/>
      <c r="G26" s="28"/>
      <c r="H26" s="28"/>
      <c r="I26" s="28"/>
      <c r="J26" s="44"/>
      <c r="K26" s="44"/>
      <c r="L26" s="44"/>
      <c r="M26" s="44"/>
      <c r="N26" s="44"/>
      <c r="O26" s="44"/>
      <c r="P26" s="44"/>
      <c r="Q26" s="44"/>
      <c r="R26" s="44"/>
      <c r="S26" s="44"/>
      <c r="T26" s="44"/>
      <c r="U26" s="44"/>
      <c r="V26" s="44"/>
      <c r="W26" s="44"/>
      <c r="X26" s="44"/>
      <c r="Y26" s="44"/>
    </row>
    <row r="27" ht="15.75" customHeight="1">
      <c r="A27" s="28" t="str">
        <f>'4. RESPOSTA AOS RISCOS'!A27</f>
        <v/>
      </c>
      <c r="B27" s="37" t="str">
        <f>'4. RESPOSTA AOS RISCOS'!C27</f>
        <v/>
      </c>
      <c r="C27" s="28"/>
      <c r="D27" s="51"/>
      <c r="E27" s="51"/>
      <c r="F27" s="37"/>
      <c r="G27" s="28"/>
      <c r="H27" s="28"/>
      <c r="I27" s="28"/>
      <c r="J27" s="44"/>
      <c r="K27" s="44"/>
      <c r="L27" s="44"/>
      <c r="M27" s="44"/>
      <c r="N27" s="44"/>
      <c r="O27" s="44"/>
      <c r="P27" s="44"/>
      <c r="Q27" s="44"/>
      <c r="R27" s="44"/>
      <c r="S27" s="44"/>
      <c r="T27" s="44"/>
      <c r="U27" s="44"/>
      <c r="V27" s="44"/>
      <c r="W27" s="44"/>
      <c r="X27" s="44"/>
      <c r="Y27" s="44"/>
    </row>
    <row r="28" ht="15.75" customHeight="1">
      <c r="A28" s="28" t="str">
        <f>'4. RESPOSTA AOS RISCOS'!A28</f>
        <v/>
      </c>
      <c r="B28" s="37" t="str">
        <f>'4. RESPOSTA AOS RISCOS'!C28</f>
        <v/>
      </c>
      <c r="C28" s="28"/>
      <c r="D28" s="51"/>
      <c r="E28" s="51"/>
      <c r="F28" s="37"/>
      <c r="G28" s="28"/>
      <c r="H28" s="28"/>
      <c r="I28" s="28"/>
      <c r="J28" s="44"/>
      <c r="K28" s="44"/>
      <c r="L28" s="44"/>
      <c r="M28" s="44"/>
      <c r="N28" s="44"/>
      <c r="O28" s="44"/>
      <c r="P28" s="44"/>
      <c r="Q28" s="44"/>
      <c r="R28" s="44"/>
      <c r="S28" s="44"/>
      <c r="T28" s="44"/>
      <c r="U28" s="44"/>
      <c r="V28" s="44"/>
      <c r="W28" s="44"/>
      <c r="X28" s="44"/>
      <c r="Y28" s="44"/>
    </row>
    <row r="29" ht="15.75" customHeight="1">
      <c r="A29" s="28" t="str">
        <f>'4. RESPOSTA AOS RISCOS'!A29</f>
        <v/>
      </c>
      <c r="B29" s="37" t="str">
        <f>'4. RESPOSTA AOS RISCOS'!C29</f>
        <v/>
      </c>
      <c r="C29" s="28"/>
      <c r="D29" s="51"/>
      <c r="E29" s="51"/>
      <c r="F29" s="37"/>
      <c r="G29" s="28"/>
      <c r="H29" s="28"/>
      <c r="I29" s="28"/>
      <c r="J29" s="44"/>
      <c r="K29" s="44"/>
      <c r="L29" s="44"/>
      <c r="M29" s="44"/>
      <c r="N29" s="44"/>
      <c r="O29" s="44"/>
      <c r="P29" s="44"/>
      <c r="Q29" s="44"/>
      <c r="R29" s="44"/>
      <c r="S29" s="44"/>
      <c r="T29" s="44"/>
      <c r="U29" s="44"/>
      <c r="V29" s="44"/>
      <c r="W29" s="44"/>
      <c r="X29" s="44"/>
      <c r="Y29" s="44"/>
    </row>
    <row r="30" ht="15.75" customHeight="1">
      <c r="A30" s="28" t="str">
        <f>'4. RESPOSTA AOS RISCOS'!A30</f>
        <v/>
      </c>
      <c r="B30" s="37" t="str">
        <f>'4. RESPOSTA AOS RISCOS'!C30</f>
        <v/>
      </c>
      <c r="C30" s="28"/>
      <c r="D30" s="51"/>
      <c r="E30" s="51"/>
      <c r="F30" s="37"/>
      <c r="G30" s="28"/>
      <c r="H30" s="28"/>
      <c r="I30" s="28"/>
      <c r="J30" s="44"/>
      <c r="K30" s="44"/>
      <c r="L30" s="44"/>
      <c r="M30" s="44"/>
      <c r="N30" s="44"/>
      <c r="O30" s="44"/>
      <c r="P30" s="44"/>
      <c r="Q30" s="44"/>
      <c r="R30" s="44"/>
      <c r="S30" s="44"/>
      <c r="T30" s="44"/>
      <c r="U30" s="44"/>
      <c r="V30" s="44"/>
      <c r="W30" s="44"/>
      <c r="X30" s="44"/>
      <c r="Y30" s="44"/>
    </row>
    <row r="31" ht="15.75" customHeight="1">
      <c r="A31" s="28" t="str">
        <f>'4. RESPOSTA AOS RISCOS'!A31</f>
        <v/>
      </c>
      <c r="B31" s="37" t="str">
        <f>'4. RESPOSTA AOS RISCOS'!C31</f>
        <v/>
      </c>
      <c r="C31" s="28"/>
      <c r="D31" s="51"/>
      <c r="E31" s="51"/>
      <c r="F31" s="37"/>
      <c r="G31" s="28"/>
      <c r="H31" s="28"/>
      <c r="I31" s="28"/>
      <c r="J31" s="44"/>
      <c r="K31" s="44"/>
      <c r="L31" s="44"/>
      <c r="M31" s="44"/>
      <c r="N31" s="44"/>
      <c r="O31" s="44"/>
      <c r="P31" s="44"/>
      <c r="Q31" s="44"/>
      <c r="R31" s="44"/>
      <c r="S31" s="44"/>
      <c r="T31" s="44"/>
      <c r="U31" s="44"/>
      <c r="V31" s="44"/>
      <c r="W31" s="44"/>
      <c r="X31" s="44"/>
      <c r="Y31" s="44"/>
    </row>
    <row r="32" ht="15.75" customHeight="1">
      <c r="A32" s="28" t="str">
        <f>'4. RESPOSTA AOS RISCOS'!A32</f>
        <v/>
      </c>
      <c r="B32" s="37" t="str">
        <f>'4. RESPOSTA AOS RISCOS'!C32</f>
        <v/>
      </c>
      <c r="C32" s="28"/>
      <c r="D32" s="51"/>
      <c r="E32" s="51"/>
      <c r="F32" s="37"/>
      <c r="G32" s="28"/>
      <c r="H32" s="28"/>
      <c r="I32" s="28"/>
      <c r="J32" s="44"/>
      <c r="K32" s="44"/>
      <c r="L32" s="44"/>
      <c r="M32" s="44"/>
      <c r="N32" s="44"/>
      <c r="O32" s="44"/>
      <c r="P32" s="44"/>
      <c r="Q32" s="44"/>
      <c r="R32" s="44"/>
      <c r="S32" s="44"/>
      <c r="T32" s="44"/>
      <c r="U32" s="44"/>
      <c r="V32" s="44"/>
      <c r="W32" s="44"/>
      <c r="X32" s="44"/>
      <c r="Y32" s="44"/>
    </row>
    <row r="33" ht="15.75" customHeight="1">
      <c r="A33" s="28" t="str">
        <f>'4. RESPOSTA AOS RISCOS'!A33</f>
        <v/>
      </c>
      <c r="B33" s="37" t="str">
        <f>'4. RESPOSTA AOS RISCOS'!C33</f>
        <v/>
      </c>
      <c r="C33" s="28"/>
      <c r="D33" s="51"/>
      <c r="E33" s="51"/>
      <c r="F33" s="37"/>
      <c r="G33" s="28"/>
      <c r="H33" s="28"/>
      <c r="I33" s="28"/>
      <c r="J33" s="44"/>
      <c r="K33" s="44"/>
      <c r="L33" s="44"/>
      <c r="M33" s="44"/>
      <c r="N33" s="44"/>
      <c r="O33" s="44"/>
      <c r="P33" s="44"/>
      <c r="Q33" s="44"/>
      <c r="R33" s="44"/>
      <c r="S33" s="44"/>
      <c r="T33" s="44"/>
      <c r="U33" s="44"/>
      <c r="V33" s="44"/>
      <c r="W33" s="44"/>
      <c r="X33" s="44"/>
      <c r="Y33" s="44"/>
    </row>
    <row r="34" ht="15.75" customHeight="1">
      <c r="A34" s="28" t="str">
        <f>'4. RESPOSTA AOS RISCOS'!A34</f>
        <v/>
      </c>
      <c r="B34" s="37" t="str">
        <f>'4. RESPOSTA AOS RISCOS'!C34</f>
        <v/>
      </c>
      <c r="C34" s="28"/>
      <c r="D34" s="51"/>
      <c r="E34" s="51"/>
      <c r="F34" s="37"/>
      <c r="G34" s="28"/>
      <c r="H34" s="28"/>
      <c r="I34" s="28"/>
      <c r="J34" s="44"/>
      <c r="K34" s="44"/>
      <c r="L34" s="44"/>
      <c r="M34" s="44"/>
      <c r="N34" s="44"/>
      <c r="O34" s="44"/>
      <c r="P34" s="44"/>
      <c r="Q34" s="44"/>
      <c r="R34" s="44"/>
      <c r="S34" s="44"/>
      <c r="T34" s="44"/>
      <c r="U34" s="44"/>
      <c r="V34" s="44"/>
      <c r="W34" s="44"/>
      <c r="X34" s="44"/>
      <c r="Y34" s="44"/>
    </row>
    <row r="35" ht="15.75" customHeight="1">
      <c r="A35" s="28" t="str">
        <f>'4. RESPOSTA AOS RISCOS'!A35</f>
        <v/>
      </c>
      <c r="B35" s="37" t="str">
        <f>'4. RESPOSTA AOS RISCOS'!C35</f>
        <v/>
      </c>
      <c r="C35" s="28"/>
      <c r="D35" s="51"/>
      <c r="E35" s="51"/>
      <c r="F35" s="37"/>
      <c r="G35" s="28"/>
      <c r="H35" s="28"/>
      <c r="I35" s="28"/>
      <c r="J35" s="44"/>
      <c r="K35" s="44"/>
      <c r="L35" s="44"/>
      <c r="M35" s="44"/>
      <c r="N35" s="44"/>
      <c r="O35" s="44"/>
      <c r="P35" s="44"/>
      <c r="Q35" s="44"/>
      <c r="R35" s="44"/>
      <c r="S35" s="44"/>
      <c r="T35" s="44"/>
      <c r="U35" s="44"/>
      <c r="V35" s="44"/>
      <c r="W35" s="44"/>
      <c r="X35" s="44"/>
      <c r="Y35" s="44"/>
    </row>
    <row r="36" ht="15.75" customHeight="1">
      <c r="A36" s="28" t="str">
        <f>'4. RESPOSTA AOS RISCOS'!A36</f>
        <v/>
      </c>
      <c r="B36" s="37" t="str">
        <f>'4. RESPOSTA AOS RISCOS'!C36</f>
        <v/>
      </c>
      <c r="C36" s="28"/>
      <c r="D36" s="51"/>
      <c r="E36" s="51"/>
      <c r="F36" s="37"/>
      <c r="G36" s="28"/>
      <c r="H36" s="28"/>
      <c r="I36" s="28"/>
      <c r="J36" s="44"/>
      <c r="K36" s="44"/>
      <c r="L36" s="44"/>
      <c r="M36" s="44"/>
      <c r="N36" s="44"/>
      <c r="O36" s="44"/>
      <c r="P36" s="44"/>
      <c r="Q36" s="44"/>
      <c r="R36" s="44"/>
      <c r="S36" s="44"/>
      <c r="T36" s="44"/>
      <c r="U36" s="44"/>
      <c r="V36" s="44"/>
      <c r="W36" s="44"/>
      <c r="X36" s="44"/>
      <c r="Y36" s="44"/>
    </row>
    <row r="37" ht="15.75" customHeight="1">
      <c r="A37" s="28" t="str">
        <f>'4. RESPOSTA AOS RISCOS'!A37</f>
        <v/>
      </c>
      <c r="B37" s="37" t="str">
        <f>'4. RESPOSTA AOS RISCOS'!C37</f>
        <v/>
      </c>
      <c r="C37" s="28"/>
      <c r="D37" s="51"/>
      <c r="E37" s="51"/>
      <c r="F37" s="37"/>
      <c r="G37" s="28"/>
      <c r="H37" s="28"/>
      <c r="I37" s="28"/>
      <c r="J37" s="44"/>
      <c r="K37" s="44"/>
      <c r="L37" s="44"/>
      <c r="M37" s="44"/>
      <c r="N37" s="44"/>
      <c r="O37" s="44"/>
      <c r="P37" s="44"/>
      <c r="Q37" s="44"/>
      <c r="R37" s="44"/>
      <c r="S37" s="44"/>
      <c r="T37" s="44"/>
      <c r="U37" s="44"/>
      <c r="V37" s="44"/>
      <c r="W37" s="44"/>
      <c r="X37" s="44"/>
      <c r="Y37" s="44"/>
    </row>
    <row r="38" ht="15.75" customHeight="1">
      <c r="A38" s="28" t="str">
        <f>'4. RESPOSTA AOS RISCOS'!A38</f>
        <v/>
      </c>
      <c r="B38" s="37" t="str">
        <f>'4. RESPOSTA AOS RISCOS'!C38</f>
        <v/>
      </c>
      <c r="C38" s="28"/>
      <c r="D38" s="51"/>
      <c r="E38" s="51"/>
      <c r="F38" s="37"/>
      <c r="G38" s="28"/>
      <c r="H38" s="28"/>
      <c r="I38" s="28"/>
      <c r="J38" s="44"/>
      <c r="K38" s="44"/>
      <c r="L38" s="44"/>
      <c r="M38" s="44"/>
      <c r="N38" s="44"/>
      <c r="O38" s="44"/>
      <c r="P38" s="44"/>
      <c r="Q38" s="44"/>
      <c r="R38" s="44"/>
      <c r="S38" s="44"/>
      <c r="T38" s="44"/>
      <c r="U38" s="44"/>
      <c r="V38" s="44"/>
      <c r="W38" s="44"/>
      <c r="X38" s="44"/>
      <c r="Y38" s="44"/>
    </row>
    <row r="39" ht="15.75" customHeight="1">
      <c r="A39" s="28" t="str">
        <f>'4. RESPOSTA AOS RISCOS'!A39</f>
        <v/>
      </c>
      <c r="B39" s="37" t="str">
        <f>'4. RESPOSTA AOS RISCOS'!C39</f>
        <v/>
      </c>
      <c r="C39" s="28"/>
      <c r="D39" s="51"/>
      <c r="E39" s="51"/>
      <c r="F39" s="37"/>
      <c r="G39" s="28"/>
      <c r="H39" s="28"/>
      <c r="I39" s="28"/>
      <c r="J39" s="44"/>
      <c r="K39" s="44"/>
      <c r="L39" s="44"/>
      <c r="M39" s="44"/>
      <c r="N39" s="44"/>
      <c r="O39" s="44"/>
      <c r="P39" s="44"/>
      <c r="Q39" s="44"/>
      <c r="R39" s="44"/>
      <c r="S39" s="44"/>
      <c r="T39" s="44"/>
      <c r="U39" s="44"/>
      <c r="V39" s="44"/>
      <c r="W39" s="44"/>
      <c r="X39" s="44"/>
      <c r="Y39" s="44"/>
    </row>
    <row r="40" ht="15.75" customHeight="1">
      <c r="A40" s="28" t="str">
        <f>'4. RESPOSTA AOS RISCOS'!A40</f>
        <v/>
      </c>
      <c r="B40" s="37" t="str">
        <f>'4. RESPOSTA AOS RISCOS'!C40</f>
        <v/>
      </c>
      <c r="C40" s="28"/>
      <c r="D40" s="51"/>
      <c r="E40" s="51"/>
      <c r="F40" s="37"/>
      <c r="G40" s="28"/>
      <c r="H40" s="28"/>
      <c r="I40" s="28"/>
      <c r="J40" s="44"/>
      <c r="K40" s="44"/>
      <c r="L40" s="44"/>
      <c r="M40" s="44"/>
      <c r="N40" s="44"/>
      <c r="O40" s="44"/>
      <c r="P40" s="44"/>
      <c r="Q40" s="44"/>
      <c r="R40" s="44"/>
      <c r="S40" s="44"/>
      <c r="T40" s="44"/>
      <c r="U40" s="44"/>
      <c r="V40" s="44"/>
      <c r="W40" s="44"/>
      <c r="X40" s="44"/>
      <c r="Y40" s="44"/>
    </row>
    <row r="41" ht="15.75" customHeight="1">
      <c r="A41" s="28" t="str">
        <f>'4. RESPOSTA AOS RISCOS'!A41</f>
        <v/>
      </c>
      <c r="B41" s="37" t="str">
        <f>'4. RESPOSTA AOS RISCOS'!C41</f>
        <v/>
      </c>
      <c r="C41" s="28"/>
      <c r="D41" s="51"/>
      <c r="E41" s="51"/>
      <c r="F41" s="37"/>
      <c r="G41" s="28"/>
      <c r="H41" s="28"/>
      <c r="I41" s="28"/>
      <c r="J41" s="44"/>
      <c r="K41" s="44"/>
      <c r="L41" s="44"/>
      <c r="M41" s="44"/>
      <c r="N41" s="44"/>
      <c r="O41" s="44"/>
      <c r="P41" s="44"/>
      <c r="Q41" s="44"/>
      <c r="R41" s="44"/>
      <c r="S41" s="44"/>
      <c r="T41" s="44"/>
      <c r="U41" s="44"/>
      <c r="V41" s="44"/>
      <c r="W41" s="44"/>
      <c r="X41" s="44"/>
      <c r="Y41" s="44"/>
    </row>
    <row r="42" ht="15.75" customHeight="1">
      <c r="A42" s="28" t="str">
        <f>'4. RESPOSTA AOS RISCOS'!A42</f>
        <v/>
      </c>
      <c r="B42" s="37" t="str">
        <f>'4. RESPOSTA AOS RISCOS'!C42</f>
        <v/>
      </c>
      <c r="C42" s="28"/>
      <c r="D42" s="51"/>
      <c r="E42" s="51"/>
      <c r="F42" s="37"/>
      <c r="G42" s="28"/>
      <c r="H42" s="28"/>
      <c r="I42" s="28"/>
      <c r="J42" s="44"/>
      <c r="K42" s="44"/>
      <c r="L42" s="44"/>
      <c r="M42" s="44"/>
      <c r="N42" s="44"/>
      <c r="O42" s="44"/>
      <c r="P42" s="44"/>
      <c r="Q42" s="44"/>
      <c r="R42" s="44"/>
      <c r="S42" s="44"/>
      <c r="T42" s="44"/>
      <c r="U42" s="44"/>
      <c r="V42" s="44"/>
      <c r="W42" s="44"/>
      <c r="X42" s="44"/>
      <c r="Y42" s="44"/>
    </row>
    <row r="43" ht="15.75" customHeight="1">
      <c r="A43" s="28" t="str">
        <f>'4. RESPOSTA AOS RISCOS'!A43</f>
        <v/>
      </c>
      <c r="B43" s="37" t="str">
        <f>'4. RESPOSTA AOS RISCOS'!C43</f>
        <v/>
      </c>
      <c r="C43" s="28"/>
      <c r="D43" s="51"/>
      <c r="E43" s="51"/>
      <c r="F43" s="37"/>
      <c r="G43" s="28"/>
      <c r="H43" s="28"/>
      <c r="I43" s="28"/>
      <c r="J43" s="44"/>
      <c r="K43" s="44"/>
      <c r="L43" s="44"/>
      <c r="M43" s="44"/>
      <c r="N43" s="44"/>
      <c r="O43" s="44"/>
      <c r="P43" s="44"/>
      <c r="Q43" s="44"/>
      <c r="R43" s="44"/>
      <c r="S43" s="44"/>
      <c r="T43" s="44"/>
      <c r="U43" s="44"/>
      <c r="V43" s="44"/>
      <c r="W43" s="44"/>
      <c r="X43" s="44"/>
      <c r="Y43" s="44"/>
    </row>
    <row r="44" ht="15.75" customHeight="1">
      <c r="A44" s="28" t="str">
        <f>'4. RESPOSTA AOS RISCOS'!A44</f>
        <v/>
      </c>
      <c r="B44" s="37" t="str">
        <f>'4. RESPOSTA AOS RISCOS'!C44</f>
        <v/>
      </c>
      <c r="C44" s="28"/>
      <c r="D44" s="51"/>
      <c r="E44" s="51"/>
      <c r="F44" s="37"/>
      <c r="G44" s="28"/>
      <c r="H44" s="28"/>
      <c r="I44" s="28"/>
      <c r="J44" s="44"/>
      <c r="K44" s="44"/>
      <c r="L44" s="44"/>
      <c r="M44" s="44"/>
      <c r="N44" s="44"/>
      <c r="O44" s="44"/>
      <c r="P44" s="44"/>
      <c r="Q44" s="44"/>
      <c r="R44" s="44"/>
      <c r="S44" s="44"/>
      <c r="T44" s="44"/>
      <c r="U44" s="44"/>
      <c r="V44" s="44"/>
      <c r="W44" s="44"/>
      <c r="X44" s="44"/>
      <c r="Y44" s="44"/>
    </row>
    <row r="45" ht="15.75" customHeight="1">
      <c r="A45" s="28" t="str">
        <f>'4. RESPOSTA AOS RISCOS'!A45</f>
        <v/>
      </c>
      <c r="B45" s="37" t="str">
        <f>'4. RESPOSTA AOS RISCOS'!C45</f>
        <v/>
      </c>
      <c r="C45" s="28"/>
      <c r="D45" s="51"/>
      <c r="E45" s="51"/>
      <c r="F45" s="37"/>
      <c r="G45" s="28"/>
      <c r="H45" s="28"/>
      <c r="I45" s="28"/>
      <c r="J45" s="44"/>
      <c r="K45" s="44"/>
      <c r="L45" s="44"/>
      <c r="M45" s="44"/>
      <c r="N45" s="44"/>
      <c r="O45" s="44"/>
      <c r="P45" s="44"/>
      <c r="Q45" s="44"/>
      <c r="R45" s="44"/>
      <c r="S45" s="44"/>
      <c r="T45" s="44"/>
      <c r="U45" s="44"/>
      <c r="V45" s="44"/>
      <c r="W45" s="44"/>
      <c r="X45" s="44"/>
      <c r="Y45" s="44"/>
    </row>
    <row r="46" ht="15.75" customHeight="1">
      <c r="A46" s="28" t="str">
        <f>'4. RESPOSTA AOS RISCOS'!A46</f>
        <v/>
      </c>
      <c r="B46" s="37" t="str">
        <f>'4. RESPOSTA AOS RISCOS'!C46</f>
        <v/>
      </c>
      <c r="C46" s="28"/>
      <c r="D46" s="51"/>
      <c r="E46" s="51"/>
      <c r="F46" s="37"/>
      <c r="G46" s="28"/>
      <c r="H46" s="28"/>
      <c r="I46" s="28"/>
      <c r="J46" s="44"/>
      <c r="K46" s="44"/>
      <c r="L46" s="44"/>
      <c r="M46" s="44"/>
      <c r="N46" s="44"/>
      <c r="O46" s="44"/>
      <c r="P46" s="44"/>
      <c r="Q46" s="44"/>
      <c r="R46" s="44"/>
      <c r="S46" s="44"/>
      <c r="T46" s="44"/>
      <c r="U46" s="44"/>
      <c r="V46" s="44"/>
      <c r="W46" s="44"/>
      <c r="X46" s="44"/>
      <c r="Y46" s="44"/>
    </row>
    <row r="47" ht="15.75" customHeight="1">
      <c r="A47" s="28" t="str">
        <f>'4. RESPOSTA AOS RISCOS'!A47</f>
        <v/>
      </c>
      <c r="B47" s="37" t="str">
        <f>'4. RESPOSTA AOS RISCOS'!C47</f>
        <v/>
      </c>
      <c r="C47" s="28"/>
      <c r="D47" s="51"/>
      <c r="E47" s="51"/>
      <c r="F47" s="37"/>
      <c r="G47" s="28"/>
      <c r="H47" s="28"/>
      <c r="I47" s="28"/>
      <c r="J47" s="44"/>
      <c r="K47" s="44"/>
      <c r="L47" s="44"/>
      <c r="M47" s="44"/>
      <c r="N47" s="44"/>
      <c r="O47" s="44"/>
      <c r="P47" s="44"/>
      <c r="Q47" s="44"/>
      <c r="R47" s="44"/>
      <c r="S47" s="44"/>
      <c r="T47" s="44"/>
      <c r="U47" s="44"/>
      <c r="V47" s="44"/>
      <c r="W47" s="44"/>
      <c r="X47" s="44"/>
      <c r="Y47" s="44"/>
    </row>
    <row r="48" ht="15.75" customHeight="1">
      <c r="A48" s="28" t="str">
        <f>'4. RESPOSTA AOS RISCOS'!A48</f>
        <v/>
      </c>
      <c r="B48" s="37" t="str">
        <f>'4. RESPOSTA AOS RISCOS'!C48</f>
        <v/>
      </c>
      <c r="C48" s="28"/>
      <c r="D48" s="51"/>
      <c r="E48" s="51"/>
      <c r="F48" s="37"/>
      <c r="G48" s="28"/>
      <c r="H48" s="28"/>
      <c r="I48" s="28"/>
      <c r="J48" s="44"/>
      <c r="K48" s="44"/>
      <c r="L48" s="44"/>
      <c r="M48" s="44"/>
      <c r="N48" s="44"/>
      <c r="O48" s="44"/>
      <c r="P48" s="44"/>
      <c r="Q48" s="44"/>
      <c r="R48" s="44"/>
      <c r="S48" s="44"/>
      <c r="T48" s="44"/>
      <c r="U48" s="44"/>
      <c r="V48" s="44"/>
      <c r="W48" s="44"/>
      <c r="X48" s="44"/>
      <c r="Y48" s="44"/>
    </row>
    <row r="49" ht="15.75" customHeight="1">
      <c r="A49" s="28" t="str">
        <f>'4. RESPOSTA AOS RISCOS'!A49</f>
        <v/>
      </c>
      <c r="B49" s="37" t="str">
        <f>'4. RESPOSTA AOS RISCOS'!C49</f>
        <v/>
      </c>
      <c r="C49" s="28"/>
      <c r="D49" s="51"/>
      <c r="E49" s="51"/>
      <c r="F49" s="37"/>
      <c r="G49" s="28"/>
      <c r="H49" s="28"/>
      <c r="I49" s="28"/>
      <c r="J49" s="44"/>
      <c r="K49" s="44"/>
      <c r="L49" s="44"/>
      <c r="M49" s="44"/>
      <c r="N49" s="44"/>
      <c r="O49" s="44"/>
      <c r="P49" s="44"/>
      <c r="Q49" s="44"/>
      <c r="R49" s="44"/>
      <c r="S49" s="44"/>
      <c r="T49" s="44"/>
      <c r="U49" s="44"/>
      <c r="V49" s="44"/>
      <c r="W49" s="44"/>
      <c r="X49" s="44"/>
      <c r="Y49" s="44"/>
    </row>
    <row r="50" ht="15.75" customHeight="1">
      <c r="A50" s="28" t="str">
        <f>'4. RESPOSTA AOS RISCOS'!A50</f>
        <v/>
      </c>
      <c r="B50" s="37" t="str">
        <f>'4. RESPOSTA AOS RISCOS'!C50</f>
        <v/>
      </c>
      <c r="C50" s="28"/>
      <c r="D50" s="51"/>
      <c r="E50" s="51"/>
      <c r="F50" s="37"/>
      <c r="G50" s="28"/>
      <c r="H50" s="28"/>
      <c r="I50" s="28"/>
      <c r="J50" s="44"/>
      <c r="K50" s="44"/>
      <c r="L50" s="44"/>
      <c r="M50" s="44"/>
      <c r="N50" s="44"/>
      <c r="O50" s="44"/>
      <c r="P50" s="44"/>
      <c r="Q50" s="44"/>
      <c r="R50" s="44"/>
      <c r="S50" s="44"/>
      <c r="T50" s="44"/>
      <c r="U50" s="44"/>
      <c r="V50" s="44"/>
      <c r="W50" s="44"/>
      <c r="X50" s="44"/>
      <c r="Y50" s="44"/>
    </row>
    <row r="51" ht="15.75" customHeight="1">
      <c r="A51" s="28" t="str">
        <f>'4. RESPOSTA AOS RISCOS'!A51</f>
        <v/>
      </c>
      <c r="B51" s="37" t="str">
        <f>'4. RESPOSTA AOS RISCOS'!C51</f>
        <v/>
      </c>
      <c r="C51" s="28"/>
      <c r="D51" s="51"/>
      <c r="E51" s="51"/>
      <c r="F51" s="37"/>
      <c r="G51" s="28"/>
      <c r="H51" s="28"/>
      <c r="I51" s="28"/>
      <c r="J51" s="44"/>
      <c r="K51" s="44"/>
      <c r="L51" s="44"/>
      <c r="M51" s="44"/>
      <c r="N51" s="44"/>
      <c r="O51" s="44"/>
      <c r="P51" s="44"/>
      <c r="Q51" s="44"/>
      <c r="R51" s="44"/>
      <c r="S51" s="44"/>
      <c r="T51" s="44"/>
      <c r="U51" s="44"/>
      <c r="V51" s="44"/>
      <c r="W51" s="44"/>
      <c r="X51" s="44"/>
      <c r="Y51" s="44"/>
    </row>
    <row r="52" ht="15.75" customHeight="1">
      <c r="A52" s="28" t="str">
        <f>'4. RESPOSTA AOS RISCOS'!A52</f>
        <v/>
      </c>
      <c r="B52" s="37" t="str">
        <f>'4. RESPOSTA AOS RISCOS'!C52</f>
        <v/>
      </c>
      <c r="C52" s="28"/>
      <c r="D52" s="51"/>
      <c r="E52" s="51"/>
      <c r="F52" s="37"/>
      <c r="G52" s="28"/>
      <c r="H52" s="28"/>
      <c r="I52" s="28"/>
      <c r="J52" s="44"/>
      <c r="K52" s="44"/>
      <c r="L52" s="44"/>
      <c r="M52" s="44"/>
      <c r="N52" s="44"/>
      <c r="O52" s="44"/>
      <c r="P52" s="44"/>
      <c r="Q52" s="44"/>
      <c r="R52" s="44"/>
      <c r="S52" s="44"/>
      <c r="T52" s="44"/>
      <c r="U52" s="44"/>
      <c r="V52" s="44"/>
      <c r="W52" s="44"/>
      <c r="X52" s="44"/>
      <c r="Y52" s="44"/>
    </row>
    <row r="53" ht="15.75" customHeight="1">
      <c r="A53" s="28" t="str">
        <f>'4. RESPOSTA AOS RISCOS'!A53</f>
        <v/>
      </c>
      <c r="B53" s="37" t="str">
        <f>'4. RESPOSTA AOS RISCOS'!C53</f>
        <v/>
      </c>
      <c r="C53" s="28"/>
      <c r="D53" s="51"/>
      <c r="E53" s="51"/>
      <c r="F53" s="37"/>
      <c r="G53" s="28"/>
      <c r="H53" s="28"/>
      <c r="I53" s="28"/>
      <c r="J53" s="44"/>
      <c r="K53" s="44"/>
      <c r="L53" s="44"/>
      <c r="M53" s="44"/>
      <c r="N53" s="44"/>
      <c r="O53" s="44"/>
      <c r="P53" s="44"/>
      <c r="Q53" s="44"/>
      <c r="R53" s="44"/>
      <c r="S53" s="44"/>
      <c r="T53" s="44"/>
      <c r="U53" s="44"/>
      <c r="V53" s="44"/>
      <c r="W53" s="44"/>
      <c r="X53" s="44"/>
      <c r="Y53" s="44"/>
    </row>
    <row r="54" ht="15.75" customHeight="1">
      <c r="A54" s="28" t="str">
        <f>'4. RESPOSTA AOS RISCOS'!A54</f>
        <v/>
      </c>
      <c r="B54" s="37" t="str">
        <f>'4. RESPOSTA AOS RISCOS'!C54</f>
        <v/>
      </c>
      <c r="C54" s="28"/>
      <c r="D54" s="51"/>
      <c r="E54" s="51"/>
      <c r="F54" s="37"/>
      <c r="G54" s="28"/>
      <c r="H54" s="28"/>
      <c r="I54" s="28"/>
      <c r="J54" s="44"/>
      <c r="K54" s="44"/>
      <c r="L54" s="44"/>
      <c r="M54" s="44"/>
      <c r="N54" s="44"/>
      <c r="O54" s="44"/>
      <c r="P54" s="44"/>
      <c r="Q54" s="44"/>
      <c r="R54" s="44"/>
      <c r="S54" s="44"/>
      <c r="T54" s="44"/>
      <c r="U54" s="44"/>
      <c r="V54" s="44"/>
      <c r="W54" s="44"/>
      <c r="X54" s="44"/>
      <c r="Y54" s="44"/>
    </row>
    <row r="55" ht="15.75" customHeight="1">
      <c r="A55" s="28" t="str">
        <f>'4. RESPOSTA AOS RISCOS'!A55</f>
        <v/>
      </c>
      <c r="B55" s="37" t="str">
        <f>'4. RESPOSTA AOS RISCOS'!C55</f>
        <v/>
      </c>
      <c r="C55" s="28"/>
      <c r="D55" s="51"/>
      <c r="E55" s="51"/>
      <c r="F55" s="37"/>
      <c r="G55" s="28"/>
      <c r="H55" s="28"/>
      <c r="I55" s="28"/>
      <c r="J55" s="44"/>
      <c r="K55" s="44"/>
      <c r="L55" s="44"/>
      <c r="M55" s="44"/>
      <c r="N55" s="44"/>
      <c r="O55" s="44"/>
      <c r="P55" s="44"/>
      <c r="Q55" s="44"/>
      <c r="R55" s="44"/>
      <c r="S55" s="44"/>
      <c r="T55" s="44"/>
      <c r="U55" s="44"/>
      <c r="V55" s="44"/>
      <c r="W55" s="44"/>
      <c r="X55" s="44"/>
      <c r="Y55" s="44"/>
    </row>
    <row r="56" ht="15.75" customHeight="1">
      <c r="A56" s="28" t="str">
        <f>'4. RESPOSTA AOS RISCOS'!A56</f>
        <v/>
      </c>
      <c r="B56" s="37" t="str">
        <f>'4. RESPOSTA AOS RISCOS'!C56</f>
        <v/>
      </c>
      <c r="C56" s="28"/>
      <c r="D56" s="51"/>
      <c r="E56" s="51"/>
      <c r="F56" s="37"/>
      <c r="G56" s="28"/>
      <c r="H56" s="28"/>
      <c r="I56" s="28"/>
      <c r="J56" s="44"/>
      <c r="K56" s="44"/>
      <c r="L56" s="44"/>
      <c r="M56" s="44"/>
      <c r="N56" s="44"/>
      <c r="O56" s="44"/>
      <c r="P56" s="44"/>
      <c r="Q56" s="44"/>
      <c r="R56" s="44"/>
      <c r="S56" s="44"/>
      <c r="T56" s="44"/>
      <c r="U56" s="44"/>
      <c r="V56" s="44"/>
      <c r="W56" s="44"/>
      <c r="X56" s="44"/>
      <c r="Y56" s="44"/>
    </row>
    <row r="57" ht="15.75" customHeight="1">
      <c r="A57" s="28" t="str">
        <f>'4. RESPOSTA AOS RISCOS'!A57</f>
        <v/>
      </c>
      <c r="B57" s="37" t="str">
        <f>'4. RESPOSTA AOS RISCOS'!C57</f>
        <v/>
      </c>
      <c r="C57" s="28"/>
      <c r="D57" s="51"/>
      <c r="E57" s="51"/>
      <c r="F57" s="37"/>
      <c r="G57" s="28"/>
      <c r="H57" s="28"/>
      <c r="I57" s="28"/>
      <c r="J57" s="44"/>
      <c r="K57" s="44"/>
      <c r="L57" s="44"/>
      <c r="M57" s="44"/>
      <c r="N57" s="44"/>
      <c r="O57" s="44"/>
      <c r="P57" s="44"/>
      <c r="Q57" s="44"/>
      <c r="R57" s="44"/>
      <c r="S57" s="44"/>
      <c r="T57" s="44"/>
      <c r="U57" s="44"/>
      <c r="V57" s="44"/>
      <c r="W57" s="44"/>
      <c r="X57" s="44"/>
      <c r="Y57" s="44"/>
    </row>
    <row r="58" ht="15.75" customHeight="1">
      <c r="A58" s="28" t="str">
        <f>'4. RESPOSTA AOS RISCOS'!A58</f>
        <v/>
      </c>
      <c r="B58" s="37" t="str">
        <f>'4. RESPOSTA AOS RISCOS'!C58</f>
        <v/>
      </c>
      <c r="C58" s="28"/>
      <c r="D58" s="51"/>
      <c r="E58" s="51"/>
      <c r="F58" s="37"/>
      <c r="G58" s="28"/>
      <c r="H58" s="28"/>
      <c r="I58" s="28"/>
      <c r="J58" s="44"/>
      <c r="K58" s="44"/>
      <c r="L58" s="44"/>
      <c r="M58" s="44"/>
      <c r="N58" s="44"/>
      <c r="O58" s="44"/>
      <c r="P58" s="44"/>
      <c r="Q58" s="44"/>
      <c r="R58" s="44"/>
      <c r="S58" s="44"/>
      <c r="T58" s="44"/>
      <c r="U58" s="44"/>
      <c r="V58" s="44"/>
      <c r="W58" s="44"/>
      <c r="X58" s="44"/>
      <c r="Y58" s="44"/>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B1"/>
    <mergeCell ref="C1:F1"/>
    <mergeCell ref="G1:I1"/>
  </mergeCells>
  <conditionalFormatting sqref="F3:F58">
    <cfRule type="containsText" dxfId="0" priority="1" operator="containsText" text="Não implementado">
      <formula>NOT(ISERROR(SEARCH(("Não implementado"),(F3))))</formula>
    </cfRule>
  </conditionalFormatting>
  <conditionalFormatting sqref="F3:F58">
    <cfRule type="containsText" dxfId="3" priority="2" operator="containsText" text="Implementado">
      <formula>NOT(ISERROR(SEARCH(("Implementado"),(F3))))</formula>
    </cfRule>
  </conditionalFormatting>
  <conditionalFormatting sqref="F3:F58">
    <cfRule type="containsText" dxfId="2" priority="3" operator="containsText" text="Em implementação">
      <formula>NOT(ISERROR(SEARCH(("Em implementação"),(F3))))</formula>
    </cfRule>
  </conditionalFormatting>
  <conditionalFormatting sqref="B1:B1000">
    <cfRule type="cellIs" dxfId="3" priority="4" operator="equal">
      <formula>"Aceitar"</formula>
    </cfRule>
  </conditionalFormatting>
  <conditionalFormatting sqref="C1:C3 C4 C5:C1000 D1:D2 D14:E1000 E1:E13 F1:Y2 F3:G13 F14:Y1000 J3:Y10 J11:Y13">
    <cfRule type="expression" dxfId="0" priority="5">
      <formula>$B1="Aceitar"</formula>
    </cfRule>
  </conditionalFormatting>
  <conditionalFormatting sqref="B3:B58">
    <cfRule type="cellIs" dxfId="0" priority="6" operator="equal">
      <formula>"Mitigar"</formula>
    </cfRule>
  </conditionalFormatting>
  <conditionalFormatting sqref="B3:B58">
    <cfRule type="cellIs" dxfId="0" priority="7" operator="equal">
      <formula>"Compartilhar"</formula>
    </cfRule>
  </conditionalFormatting>
  <conditionalFormatting sqref="B3:B58">
    <cfRule type="cellIs" dxfId="0" priority="8" operator="equal">
      <formula>"Evitar"</formula>
    </cfRule>
  </conditionalFormatting>
  <dataValidations>
    <dataValidation type="list" allowBlank="1" showErrorMessage="1" sqref="F3:F58">
      <formula1>"Implementado,Em implementação,Não implementado"</formula1>
    </dataValidation>
  </dataValidations>
  <printOptions/>
  <pageMargins bottom="0.7875" footer="0.0" header="0.0" left="0.511805555555555" right="0.511805555555555" top="0.7875"/>
  <pageSetup orientation="landscape"/>
  <drawing r:id="rId1"/>
</worksheet>
</file>